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1116" firstSheet="1" activeTab="4"/>
  </bookViews>
  <sheets>
    <sheet name="Fragebogen-SF Matrix" sheetId="11" state="hidden" r:id="rId1"/>
    <sheet name="Matching" sheetId="13" r:id="rId2"/>
    <sheet name="Chancen - Gefahren" sheetId="6" r:id="rId3"/>
    <sheet name="WunschErwartung - Ist Matrix" sheetId="9" state="hidden" r:id="rId4"/>
    <sheet name="Auswirkungsmatrix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" i="13" l="1"/>
  <c r="W6" i="13"/>
  <c r="V6" i="13"/>
  <c r="U6" i="13"/>
  <c r="T6" i="13"/>
  <c r="S6" i="13"/>
  <c r="R6" i="13"/>
  <c r="Q6" i="13"/>
  <c r="Y6" i="13" l="1"/>
  <c r="V7" i="13" s="1"/>
  <c r="U7" i="13" l="1"/>
  <c r="W7" i="13"/>
  <c r="Q7" i="13"/>
  <c r="S7" i="13"/>
  <c r="R7" i="13"/>
  <c r="T7" i="13"/>
  <c r="X7" i="13"/>
</calcChain>
</file>

<file path=xl/sharedStrings.xml><?xml version="1.0" encoding="utf-8"?>
<sst xmlns="http://schemas.openxmlformats.org/spreadsheetml/2006/main" count="317" uniqueCount="190">
  <si>
    <t>Umweltschutz</t>
  </si>
  <si>
    <t>Digitalisierung</t>
  </si>
  <si>
    <t>Bedeutung des Einzelhandels im Rahmen der Wirtschaftsförderung</t>
  </si>
  <si>
    <t>Ehrenamtliches Engagement in der Kommune</t>
  </si>
  <si>
    <t>Identifikation</t>
  </si>
  <si>
    <t>Digitale Durchdringung (Tiefe)</t>
  </si>
  <si>
    <t>Alternativen zum motorisierten Individualverkehr</t>
  </si>
  <si>
    <t>Mobilität</t>
  </si>
  <si>
    <t>Über den Tagestourismus und Events hinausgehende Angebote</t>
  </si>
  <si>
    <t>Bürgerbeteiligung an der Planung und Entwicklung innerstädtischer Strukturen</t>
  </si>
  <si>
    <t>Innenstadt als Marktplatz</t>
  </si>
  <si>
    <t>Bürgerbeteiligung</t>
  </si>
  <si>
    <t>Geschäftsmöglichkeiten</t>
  </si>
  <si>
    <t>Szenario 1</t>
  </si>
  <si>
    <t>Szenario 2</t>
  </si>
  <si>
    <t>Szenario 3</t>
  </si>
  <si>
    <t>Szenario 4</t>
  </si>
  <si>
    <t>Chancen</t>
  </si>
  <si>
    <t>Gefahren</t>
  </si>
  <si>
    <t>Thema</t>
  </si>
  <si>
    <t>Szenario 8</t>
  </si>
  <si>
    <t>Szenario</t>
  </si>
  <si>
    <t xml:space="preserve">                                        Ist
Wunsch/Erwartung</t>
  </si>
  <si>
    <t>SF</t>
  </si>
  <si>
    <t>Gesundheitsversorgung</t>
  </si>
  <si>
    <t>SF 1 - Wirtschaftliche Rahmenbedingung</t>
  </si>
  <si>
    <t>SF 2 - Bevölkerungsstruktur &amp; Gesundheitsversorgung</t>
  </si>
  <si>
    <t>SF 3 - Gesellschafts- und Werteentwicklung</t>
  </si>
  <si>
    <t>SF 4 - Umweltschutz</t>
  </si>
  <si>
    <t>SF 5 - Digitalisierung und Technologieakzeptanz</t>
  </si>
  <si>
    <t>SF 6 - Umgebungsstruktur</t>
  </si>
  <si>
    <t>SF 7 - Wirtschaftsstruktur in der Region</t>
  </si>
  <si>
    <t>SF 8 - Regionalförderung</t>
  </si>
  <si>
    <t>SF 9 - Arbeitsorte</t>
  </si>
  <si>
    <t>SF 10 - Wohnen, Leben und Bauen</t>
  </si>
  <si>
    <t>SF 11 - Einkaufs- und Konsumverhalten</t>
  </si>
  <si>
    <t>SF 12 - Lernen und Kreativität, Wissen, Kultur</t>
  </si>
  <si>
    <t>SF 13 - Kommunalpolitik und finanzielle Spielräume</t>
  </si>
  <si>
    <t>SF 14 - Stadtmarketing und Wirtschaftsförderung</t>
  </si>
  <si>
    <t>SF 15 - Stadtgesellschaft und Ehrenamt</t>
  </si>
  <si>
    <t>SF 16 - Digitale Ausrichtung der Stadt</t>
  </si>
  <si>
    <t>SF 17 - Mobilität</t>
  </si>
  <si>
    <t>SF 18 - Tourismus-Angebot</t>
  </si>
  <si>
    <t>SF 19 - Gastronomie- und Freizeitangebot</t>
  </si>
  <si>
    <t>SF 20 - Innenstädtisches EH- und DL - Angebot</t>
  </si>
  <si>
    <t>SF 21 - Planung und Entwicklung innerstädtischer Strukturen</t>
  </si>
  <si>
    <t>SF 22 - Rolle der Innenstädte</t>
  </si>
  <si>
    <t>verfügbarer Wohnraum &amp; Preis</t>
  </si>
  <si>
    <t>Digitalisierung der Geschäfte</t>
  </si>
  <si>
    <t>Kulturangebot Anzahl</t>
  </si>
  <si>
    <t>Kulturangebot Qualität</t>
  </si>
  <si>
    <t>Zusammenarbeit Innenstadtakteure &amp; WifÖ/StaMa</t>
  </si>
  <si>
    <t>Gemeinschaft &amp; Ehrenamt</t>
  </si>
  <si>
    <t>Stadtidentifikation</t>
  </si>
  <si>
    <t>Digitalisierung städt. Leistungen</t>
  </si>
  <si>
    <t>freies WLAN</t>
  </si>
  <si>
    <t>E-Mobilität</t>
  </si>
  <si>
    <t>Autoverkehr</t>
  </si>
  <si>
    <t>Parkplatzsituation</t>
  </si>
  <si>
    <t>ÖPNV</t>
  </si>
  <si>
    <t>Fahrradfreundlichkeit</t>
  </si>
  <si>
    <t>Verkehrsanbindung</t>
  </si>
  <si>
    <t>On-Demand Mobilität</t>
  </si>
  <si>
    <t>Events Anzahl</t>
  </si>
  <si>
    <t>Events Qualität</t>
  </si>
  <si>
    <t>Gastronomie- &amp; Freizeitangebote Anzahl</t>
  </si>
  <si>
    <t>Gastronomie- und Freizeitangebote Qualität</t>
  </si>
  <si>
    <t>EH- und DL Angebote Anzahl</t>
  </si>
  <si>
    <t>EH- und DL Angebote Qualität</t>
  </si>
  <si>
    <t>Vielfalt (Branchenmix)</t>
  </si>
  <si>
    <t xml:space="preserve">                                                                                     Fragebogen
Schlüsselfaktor</t>
  </si>
  <si>
    <t>X</t>
  </si>
  <si>
    <t>Ortsbild</t>
  </si>
  <si>
    <t>Angebot der Innenstadt</t>
  </si>
  <si>
    <t>Wiedererkennungswert</t>
  </si>
  <si>
    <t>Projektion</t>
  </si>
  <si>
    <t>Für alle Handlungsfelder relevante Querschnittsaufgaben zur Anregung siehe unten</t>
  </si>
  <si>
    <t>Handlungsfelder</t>
  </si>
  <si>
    <t>Bauen, Umwelt, Klimaschutz</t>
  </si>
  <si>
    <t>Bildung, Soziales, Integration, Kultur</t>
  </si>
  <si>
    <t>Wirtschaft und Beschäftigung</t>
  </si>
  <si>
    <t>Beschäftigungsförderung / Qualifizierung</t>
  </si>
  <si>
    <t>Unterstützungsmaßnahmen Übergang Schule / Beruf</t>
  </si>
  <si>
    <t>Geschäftsstraßenmanagement, Leerstandsmanagement</t>
  </si>
  <si>
    <t>Querschnittsaufgaben</t>
  </si>
  <si>
    <t>Partizipation</t>
  </si>
  <si>
    <t>Aktivierung privater Investitionen</t>
  </si>
  <si>
    <t>Klimagerechte Stadtentwicklung</t>
  </si>
  <si>
    <t>Altengerechte Quartiersentwicklung</t>
  </si>
  <si>
    <t>Integration von Akteuren mit Migrationshintergrund sowie interkulturelles Zusammenleben</t>
  </si>
  <si>
    <t>Entwicklung von Identität und Image</t>
  </si>
  <si>
    <t>Kriminalprävention</t>
  </si>
  <si>
    <t>Gleichstellung von Frau und Mann</t>
  </si>
  <si>
    <t>Erfahrungsaustausch in vorhandenen Netzwerken</t>
  </si>
  <si>
    <t>IST</t>
  </si>
  <si>
    <t>Matching-Tabelle</t>
  </si>
  <si>
    <t>Vom Fragebogenergebnis zum Ist-Szenario</t>
  </si>
  <si>
    <t>Oberkategorie</t>
  </si>
  <si>
    <t>Frage</t>
  </si>
  <si>
    <t>Ergebnis</t>
  </si>
  <si>
    <t>Name</t>
  </si>
  <si>
    <t>Dimension</t>
  </si>
  <si>
    <t>ergebnisrelevante Szenarien</t>
  </si>
  <si>
    <t>Angebote Anzahl</t>
  </si>
  <si>
    <t>Gastronomiebetriebe</t>
  </si>
  <si>
    <t>Bedeutung Gastronomie- und Freizeitangebote Innenstadt</t>
  </si>
  <si>
    <t>Veranstaltungen</t>
  </si>
  <si>
    <t>Freizeitangebote</t>
  </si>
  <si>
    <t>Kulturangebote</t>
  </si>
  <si>
    <t>Angebote Qualität</t>
  </si>
  <si>
    <t>Attraktivität von Gastronomie- und Freizeitangeboten</t>
  </si>
  <si>
    <t>Die Innenstadt ist von außerhalb gut mit dem Auto erreichbar.</t>
  </si>
  <si>
    <t>Nutzungskonzepte Innenstadt (Privatfahrzeuge)</t>
  </si>
  <si>
    <t>Die Innenstadt ist von außerhalb gut mit dem Bus erreichbar.</t>
  </si>
  <si>
    <t>Der ÖPNV bietet mir eine gute Alternative zum Individualverkehr.</t>
  </si>
  <si>
    <t>Die städtischen Angebote sind ausreichend digital verfügbar.</t>
  </si>
  <si>
    <t>Das kostenlose WLAN in der Innenstadt ist gut ausgebaut.</t>
  </si>
  <si>
    <t>Durchdringung der digitalen Transformation</t>
  </si>
  <si>
    <t>Digitale Durchdringung (Breite)</t>
  </si>
  <si>
    <t>Ich würde Online-Angebote von meinem lokalen Einzelhändler nutzen.</t>
  </si>
  <si>
    <t>Bedeutung Online Shopping / regionale Produkte</t>
  </si>
  <si>
    <t>Wenn die Stadt etwas plant, werde ich als Bürger ausreichend einbezogen.</t>
  </si>
  <si>
    <t>Attraktivitätsprofil</t>
  </si>
  <si>
    <t>Stärken</t>
  </si>
  <si>
    <t>Schwächen</t>
  </si>
  <si>
    <t>max. Matches</t>
  </si>
  <si>
    <t>Nutzungskonzepte Innenstadt (Einschränkung)</t>
  </si>
  <si>
    <t>Ehrenamtliches Engagement / Gemeinschaftlichkeit</t>
  </si>
  <si>
    <t>Verkehr</t>
  </si>
  <si>
    <t>Soziale Netze / Bürgerschaftliches Engagement</t>
  </si>
  <si>
    <t>Zusammenleben / Integration</t>
  </si>
  <si>
    <t>Wirtschaftsförderung, lokale Ökonomie</t>
  </si>
  <si>
    <t>Städtebau und Denkmalschutz</t>
  </si>
  <si>
    <t>Wohnen und Wohnumfeldverbesserung</t>
  </si>
  <si>
    <t>Ökologie, Freiflächen und Klimaschutz</t>
  </si>
  <si>
    <t xml:space="preserve">Soziale Infrastruktur </t>
  </si>
  <si>
    <t>Match [absolut]</t>
  </si>
  <si>
    <t>Match [relativ]</t>
  </si>
  <si>
    <t>Planung und Entwicklung innerstädtischer Strukturen</t>
  </si>
  <si>
    <t>Regionalförderung</t>
  </si>
  <si>
    <t>Stadtgesellschaft und Ehrenamt</t>
  </si>
  <si>
    <t>Der Marktplatz wird häufig genug durch Aktionen bespielt.</t>
  </si>
  <si>
    <t>Grad der Funktionsmischung (zwischen Wohnen, Arbeiten und Versorgung)</t>
  </si>
  <si>
    <t>Strukturwandel linderne Regionalförderung</t>
  </si>
  <si>
    <t>In #Stadtname# wird die Investition in alte Gebäude ausreichend gefördert.</t>
  </si>
  <si>
    <t>"x" eintragen für relevante Szenarien</t>
  </si>
  <si>
    <t>Ergebnis aus Attraktivitäts-Umfrage
(ja/nein, gut/schlecht)</t>
  </si>
  <si>
    <t>Es ist einfach, in #Stadtname# Kontakte zu knüpfen.</t>
  </si>
  <si>
    <t>Intensität sozialer Kontakte</t>
  </si>
  <si>
    <t>Rolle der Innenstadt</t>
  </si>
  <si>
    <t>In der Innenstadt sind ausreichend inhabergeführte Geschäfte vertreten.</t>
  </si>
  <si>
    <t>Finanzielle Attraktivität und Verfügbarkeit von Wohnraum und Bauland in der Kommune</t>
  </si>
  <si>
    <t>Inhabergeführtes innerstädtisches Einzelhandelsangebot</t>
  </si>
  <si>
    <t>Szenario-Analyse</t>
  </si>
  <si>
    <t>siehe Tabelle aller Schlüsselfaktoren und Projektionen je Szenario</t>
  </si>
  <si>
    <t>Szenario X</t>
  </si>
  <si>
    <t>Szenario Y</t>
  </si>
  <si>
    <t>siehe Attraktivitätsprofile</t>
  </si>
  <si>
    <r>
      <rPr>
        <b/>
        <sz val="11"/>
        <color theme="1"/>
        <rFont val="Arial"/>
        <family val="2"/>
      </rPr>
      <t>Erläuterung: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Handlungsoptionen:
</t>
    </r>
  </si>
  <si>
    <t xml:space="preserve">Erläuterung:
Handlungsoptionen:
</t>
  </si>
  <si>
    <r>
      <rPr>
        <b/>
        <sz val="11"/>
        <color theme="1"/>
        <rFont val="Arial"/>
        <family val="2"/>
      </rPr>
      <t>Erläuterung: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Handlungsoptionen:</t>
    </r>
    <r>
      <rPr>
        <sz val="11"/>
        <color theme="1"/>
        <rFont val="Arial"/>
        <family val="2"/>
      </rPr>
      <t xml:space="preserve">
</t>
    </r>
  </si>
  <si>
    <t>ERWARTUNG</t>
  </si>
  <si>
    <t>WUNSCH</t>
  </si>
  <si>
    <t>Schule / Bildung</t>
  </si>
  <si>
    <t>Die Zusammenarbeit mit Stadtmarketing / Wirtschaftsförderung läuft gut.</t>
  </si>
  <si>
    <t>Weitere Angebote</t>
  </si>
  <si>
    <t>Der Leerstand in der Innenstadt wird sinnvoll zwischengenutzt.</t>
  </si>
  <si>
    <t>Die Geschäfte in der Innenstadt sind vielfältig (Branchenmix).</t>
  </si>
  <si>
    <t>In der Innenstadt gibt es genügend seniorengerechten Wohnraum.</t>
  </si>
  <si>
    <t>Die aktuelle Beschränkung des Autoverkehrs in der Innenstadt ist ausreichend.</t>
  </si>
  <si>
    <t>Die Fahrradwege in der Innenstadt sind gut ausgebaut.</t>
  </si>
  <si>
    <t>Die Geschäfte in der Innenstadt ergänzen ihr stationäres Angebot ausreichend digital.</t>
  </si>
  <si>
    <t>Wenn ich mich ehrenamtlich engagieren möchte, gibt es in #Stadtname# genügend Möglichkeiten dazu.</t>
  </si>
  <si>
    <t>In #Stadtname# besteht ein gutes Gemeinschaftsgefühl.</t>
  </si>
  <si>
    <t>Gastronomie- und Freizeitangebot</t>
  </si>
  <si>
    <t>Tourismus-Angebot</t>
  </si>
  <si>
    <t>Lernen und Kreativität, Wissen, Kultur</t>
  </si>
  <si>
    <t>Bevölkerungsstruktur und Gesundheitsversorgung</t>
  </si>
  <si>
    <t>Wohnen, Leben und Bauen</t>
  </si>
  <si>
    <t>Innenstädtisches Einzelhandels- und Dienstleistungsangebot</t>
  </si>
  <si>
    <t>Digitale Ausrichtung der Stadt</t>
  </si>
  <si>
    <t>Digitalisierung und Technologieakzeptanz in DE</t>
  </si>
  <si>
    <t>Einkaufs- und Konsumverhalten</t>
  </si>
  <si>
    <t>Stadtmarketing und Wirtschaftsförderung</t>
  </si>
  <si>
    <t>Gesellschafts- und Werteentwicklung</t>
  </si>
  <si>
    <t>Angebot &amp; Qualität tertiärer Bildung und / oder Umfang lokaler Kreativkultur</t>
  </si>
  <si>
    <t>hier szenario-spezifische Chancen je Schlüsselfaktor eintragen</t>
  </si>
  <si>
    <t>hier szenario-spezifische Risiken je Schlüsselfaktor eintragen</t>
  </si>
  <si>
    <t>…</t>
  </si>
  <si>
    <t>Wirtschaftliche Rahmenbedingungen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</si>
</sst>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auto="1"/>
      </diagonal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9" fontId="9" fillId="0" borderId="0" applyFont="0" applyFill="0" applyBorder="0" applyAlignment="0" applyProtection="0"/>
    <xf numFmtId="0" fontId="10" fillId="10" borderId="0" applyNumberFormat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7" xfId="0" applyBorder="1"/>
    <xf numFmtId="0" fontId="0" fillId="0" borderId="11" xfId="0" applyBorder="1"/>
    <xf numFmtId="0" fontId="6" fillId="0" borderId="26" xfId="0" applyFont="1" applyBorder="1" applyAlignment="1">
      <alignment wrapText="1"/>
    </xf>
    <xf numFmtId="0" fontId="0" fillId="0" borderId="17" xfId="0" applyBorder="1"/>
    <xf numFmtId="0" fontId="0" fillId="0" borderId="27" xfId="0" applyBorder="1"/>
    <xf numFmtId="0" fontId="0" fillId="0" borderId="18" xfId="0" applyBorder="1"/>
    <xf numFmtId="0" fontId="0" fillId="0" borderId="8" xfId="0" applyBorder="1"/>
    <xf numFmtId="0" fontId="0" fillId="0" borderId="12" xfId="0" applyBorder="1"/>
    <xf numFmtId="0" fontId="0" fillId="0" borderId="28" xfId="0" applyBorder="1"/>
    <xf numFmtId="0" fontId="0" fillId="0" borderId="14" xfId="0" applyBorder="1"/>
    <xf numFmtId="0" fontId="0" fillId="0" borderId="19" xfId="0" applyBorder="1"/>
    <xf numFmtId="0" fontId="0" fillId="0" borderId="15" xfId="0" applyBorder="1"/>
    <xf numFmtId="0" fontId="0" fillId="0" borderId="16" xfId="0" applyBorder="1"/>
    <xf numFmtId="0" fontId="0" fillId="0" borderId="14" xfId="0" applyBorder="1" applyAlignment="1">
      <alignment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5" fillId="0" borderId="33" xfId="0" applyFont="1" applyBorder="1" applyAlignment="1">
      <alignment vertical="top" wrapText="1"/>
    </xf>
    <xf numFmtId="0" fontId="5" fillId="0" borderId="34" xfId="0" applyFont="1" applyBorder="1" applyAlignment="1">
      <alignment textRotation="90"/>
    </xf>
    <xf numFmtId="0" fontId="5" fillId="0" borderId="35" xfId="0" applyFont="1" applyBorder="1" applyAlignment="1">
      <alignment textRotation="90"/>
    </xf>
    <xf numFmtId="0" fontId="5" fillId="0" borderId="37" xfId="0" applyFont="1" applyBorder="1" applyAlignment="1"/>
    <xf numFmtId="0" fontId="5" fillId="0" borderId="39" xfId="0" applyFont="1" applyBorder="1" applyAlignment="1"/>
    <xf numFmtId="0" fontId="5" fillId="0" borderId="41" xfId="0" applyFont="1" applyBorder="1" applyAlignment="1"/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textRotation="90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3" borderId="12" xfId="0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center" wrapText="1"/>
    </xf>
    <xf numFmtId="49" fontId="7" fillId="0" borderId="0" xfId="0" applyNumberFormat="1" applyFont="1"/>
    <xf numFmtId="0" fontId="0" fillId="0" borderId="46" xfId="0" applyBorder="1"/>
    <xf numFmtId="0" fontId="3" fillId="5" borderId="47" xfId="0" applyFont="1" applyFill="1" applyBorder="1"/>
    <xf numFmtId="0" fontId="0" fillId="0" borderId="47" xfId="0" applyBorder="1"/>
    <xf numFmtId="0" fontId="0" fillId="5" borderId="4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4" fillId="0" borderId="53" xfId="0" applyFont="1" applyBorder="1"/>
    <xf numFmtId="0" fontId="0" fillId="5" borderId="0" xfId="0" applyFont="1" applyFill="1" applyBorder="1"/>
    <xf numFmtId="0" fontId="0" fillId="0" borderId="0" xfId="0" applyFont="1" applyFill="1" applyBorder="1"/>
    <xf numFmtId="0" fontId="0" fillId="5" borderId="5" xfId="0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4" fillId="0" borderId="50" xfId="0" applyFont="1" applyBorder="1"/>
    <xf numFmtId="0" fontId="0" fillId="5" borderId="51" xfId="0" applyFont="1" applyFill="1" applyBorder="1"/>
    <xf numFmtId="0" fontId="0" fillId="0" borderId="51" xfId="0" applyFont="1" applyFill="1" applyBorder="1"/>
    <xf numFmtId="0" fontId="0" fillId="5" borderId="5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55" xfId="0" applyFont="1" applyFill="1" applyBorder="1" applyAlignment="1">
      <alignment horizontal="center" vertical="center"/>
    </xf>
    <xf numFmtId="0" fontId="0" fillId="0" borderId="51" xfId="0" applyFont="1" applyBorder="1"/>
    <xf numFmtId="0" fontId="0" fillId="5" borderId="6" xfId="0" applyFont="1" applyFill="1" applyBorder="1" applyAlignment="1">
      <alignment horizontal="center" vertical="center"/>
    </xf>
    <xf numFmtId="0" fontId="0" fillId="0" borderId="53" xfId="0" applyFont="1" applyBorder="1"/>
    <xf numFmtId="0" fontId="3" fillId="5" borderId="5" xfId="0" applyFont="1" applyFill="1" applyBorder="1" applyAlignment="1">
      <alignment horizontal="center" vertical="center"/>
    </xf>
    <xf numFmtId="0" fontId="0" fillId="5" borderId="54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0" fillId="0" borderId="53" xfId="0" applyBorder="1"/>
    <xf numFmtId="0" fontId="0" fillId="0" borderId="0" xfId="0" applyFill="1" applyBorder="1"/>
    <xf numFmtId="0" fontId="3" fillId="5" borderId="6" xfId="0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right"/>
    </xf>
    <xf numFmtId="0" fontId="0" fillId="5" borderId="51" xfId="0" applyFill="1" applyBorder="1"/>
    <xf numFmtId="0" fontId="0" fillId="0" borderId="51" xfId="0" applyBorder="1"/>
    <xf numFmtId="0" fontId="0" fillId="0" borderId="0" xfId="0" applyFont="1" applyAlignment="1">
      <alignment horizontal="center"/>
    </xf>
    <xf numFmtId="0" fontId="3" fillId="5" borderId="0" xfId="0" applyFont="1" applyFill="1" applyBorder="1"/>
    <xf numFmtId="0" fontId="0" fillId="5" borderId="5" xfId="0" applyFont="1" applyFill="1" applyBorder="1" applyAlignment="1">
      <alignment horizontal="center" vertical="center"/>
    </xf>
    <xf numFmtId="0" fontId="3" fillId="5" borderId="51" xfId="0" applyFont="1" applyFill="1" applyBorder="1"/>
    <xf numFmtId="0" fontId="3" fillId="0" borderId="0" xfId="0" applyFont="1" applyBorder="1"/>
    <xf numFmtId="0" fontId="0" fillId="5" borderId="0" xfId="0" applyFill="1" applyBorder="1"/>
    <xf numFmtId="0" fontId="8" fillId="0" borderId="53" xfId="0" applyFont="1" applyBorder="1" applyAlignment="1">
      <alignment horizontal="right"/>
    </xf>
    <xf numFmtId="0" fontId="3" fillId="5" borderId="1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5" borderId="47" xfId="0" applyFill="1" applyBorder="1"/>
    <xf numFmtId="0" fontId="3" fillId="0" borderId="0" xfId="0" applyFont="1" applyFill="1" applyBorder="1"/>
    <xf numFmtId="49" fontId="7" fillId="0" borderId="0" xfId="0" applyNumberFormat="1" applyFont="1" applyFill="1"/>
    <xf numFmtId="0" fontId="2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/>
    </xf>
    <xf numFmtId="0" fontId="0" fillId="0" borderId="0" xfId="0" applyFont="1" applyFill="1"/>
    <xf numFmtId="0" fontId="2" fillId="4" borderId="9" xfId="0" applyFont="1" applyFill="1" applyBorder="1" applyAlignment="1">
      <alignment horizontal="center" wrapText="1"/>
    </xf>
    <xf numFmtId="0" fontId="2" fillId="4" borderId="57" xfId="0" applyFont="1" applyFill="1" applyBorder="1" applyAlignment="1">
      <alignment horizontal="center" wrapText="1"/>
    </xf>
    <xf numFmtId="0" fontId="0" fillId="0" borderId="0" xfId="0" applyFont="1" applyBorder="1"/>
    <xf numFmtId="0" fontId="0" fillId="0" borderId="0" xfId="0" applyAlignment="1">
      <alignment horizontal="center"/>
    </xf>
    <xf numFmtId="0" fontId="0" fillId="0" borderId="58" xfId="0" applyFill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0" xfId="0" applyFont="1" applyFill="1" applyBorder="1"/>
    <xf numFmtId="0" fontId="0" fillId="0" borderId="7" xfId="0" applyFont="1" applyFill="1" applyBorder="1" applyAlignment="1">
      <alignment horizontal="center" wrapText="1"/>
    </xf>
    <xf numFmtId="49" fontId="7" fillId="0" borderId="7" xfId="3" applyNumberFormat="1" applyFont="1" applyFill="1" applyBorder="1" applyAlignment="1">
      <alignment wrapText="1"/>
    </xf>
    <xf numFmtId="0" fontId="0" fillId="0" borderId="24" xfId="0" applyFont="1" applyFill="1" applyBorder="1" applyAlignment="1">
      <alignment horizontal="center" vertical="center" wrapText="1"/>
    </xf>
    <xf numFmtId="49" fontId="0" fillId="0" borderId="24" xfId="0" applyNumberFormat="1" applyFont="1" applyFill="1" applyBorder="1" applyAlignment="1">
      <alignment vertical="center" wrapText="1"/>
    </xf>
    <xf numFmtId="49" fontId="0" fillId="0" borderId="24" xfId="0" applyNumberFormat="1" applyFont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vertical="center" wrapText="1"/>
    </xf>
    <xf numFmtId="49" fontId="0" fillId="0" borderId="7" xfId="0" applyNumberFormat="1" applyFont="1" applyFill="1" applyBorder="1" applyAlignment="1">
      <alignment vertical="center" wrapText="1"/>
    </xf>
    <xf numFmtId="49" fontId="0" fillId="0" borderId="7" xfId="0" applyNumberFormat="1" applyFont="1" applyBorder="1" applyAlignment="1">
      <alignment wrapText="1"/>
    </xf>
    <xf numFmtId="49" fontId="0" fillId="0" borderId="7" xfId="0" applyNumberFormat="1" applyFont="1" applyFill="1" applyBorder="1" applyAlignment="1">
      <alignment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vertical="center" wrapText="1"/>
    </xf>
    <xf numFmtId="49" fontId="0" fillId="0" borderId="11" xfId="0" applyNumberFormat="1" applyFont="1" applyBorder="1" applyAlignment="1">
      <alignment vertical="center" wrapText="1"/>
    </xf>
    <xf numFmtId="49" fontId="0" fillId="0" borderId="0" xfId="0" applyNumberFormat="1" applyFont="1" applyAlignment="1">
      <alignment wrapText="1"/>
    </xf>
    <xf numFmtId="49" fontId="7" fillId="0" borderId="0" xfId="0" applyNumberFormat="1" applyFont="1" applyBorder="1"/>
    <xf numFmtId="49" fontId="7" fillId="0" borderId="0" xfId="0" applyNumberFormat="1" applyFont="1" applyFill="1" applyBorder="1"/>
    <xf numFmtId="49" fontId="0" fillId="0" borderId="0" xfId="0" applyNumberFormat="1" applyFont="1" applyBorder="1" applyAlignment="1">
      <alignment wrapText="1"/>
    </xf>
    <xf numFmtId="49" fontId="0" fillId="0" borderId="0" xfId="0" applyNumberFormat="1" applyFont="1" applyBorder="1"/>
    <xf numFmtId="0" fontId="11" fillId="0" borderId="0" xfId="0" applyFont="1" applyAlignment="1"/>
    <xf numFmtId="0" fontId="12" fillId="0" borderId="0" xfId="0" applyFont="1" applyFill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/>
    <xf numFmtId="0" fontId="11" fillId="0" borderId="0" xfId="0" applyFont="1" applyAlignment="1">
      <alignment wrapText="1"/>
    </xf>
    <xf numFmtId="0" fontId="13" fillId="5" borderId="7" xfId="0" applyFont="1" applyFill="1" applyBorder="1" applyAlignment="1">
      <alignment horizontal="center" vertical="center" wrapText="1"/>
    </xf>
    <xf numFmtId="49" fontId="11" fillId="9" borderId="9" xfId="0" applyNumberFormat="1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49" fontId="13" fillId="9" borderId="7" xfId="0" applyNumberFormat="1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  <xf numFmtId="49" fontId="11" fillId="9" borderId="7" xfId="0" applyNumberFormat="1" applyFont="1" applyFill="1" applyBorder="1" applyAlignment="1">
      <alignment vertical="center" wrapText="1"/>
    </xf>
    <xf numFmtId="49" fontId="13" fillId="9" borderId="9" xfId="0" applyNumberFormat="1" applyFont="1" applyFill="1" applyBorder="1" applyAlignment="1">
      <alignment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2" fillId="11" borderId="0" xfId="1" applyFont="1" applyFill="1" applyBorder="1" applyAlignment="1">
      <alignment horizontal="center" vertical="center" wrapText="1"/>
    </xf>
    <xf numFmtId="49" fontId="13" fillId="11" borderId="0" xfId="0" applyNumberFormat="1" applyFont="1" applyFill="1" applyBorder="1" applyAlignment="1">
      <alignment vertical="center" wrapText="1"/>
    </xf>
    <xf numFmtId="0" fontId="13" fillId="0" borderId="0" xfId="0" applyFont="1" applyFill="1" applyBorder="1"/>
    <xf numFmtId="0" fontId="12" fillId="0" borderId="11" xfId="1" applyFont="1" applyFill="1" applyBorder="1" applyAlignment="1">
      <alignment horizontal="center" vertical="center" wrapText="1"/>
    </xf>
    <xf numFmtId="49" fontId="13" fillId="9" borderId="11" xfId="0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vertical="center" wrapText="1"/>
    </xf>
    <xf numFmtId="0" fontId="11" fillId="12" borderId="7" xfId="0" applyFont="1" applyFill="1" applyBorder="1" applyAlignment="1">
      <alignment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3" fillId="0" borderId="51" xfId="0" applyFont="1" applyFill="1" applyBorder="1"/>
    <xf numFmtId="0" fontId="3" fillId="0" borderId="47" xfId="0" applyFont="1" applyFill="1" applyBorder="1"/>
    <xf numFmtId="0" fontId="3" fillId="0" borderId="2" xfId="0" applyFont="1" applyFill="1" applyBorder="1"/>
    <xf numFmtId="0" fontId="0" fillId="0" borderId="47" xfId="0" applyFill="1" applyBorder="1"/>
    <xf numFmtId="0" fontId="0" fillId="0" borderId="2" xfId="0" applyFont="1" applyFill="1" applyBorder="1"/>
    <xf numFmtId="0" fontId="0" fillId="0" borderId="51" xfId="0" applyFill="1" applyBorder="1"/>
    <xf numFmtId="0" fontId="0" fillId="0" borderId="55" xfId="0" applyFont="1" applyFill="1" applyBorder="1" applyAlignment="1">
      <alignment wrapText="1"/>
    </xf>
    <xf numFmtId="0" fontId="0" fillId="0" borderId="54" xfId="0" applyFill="1" applyBorder="1"/>
    <xf numFmtId="0" fontId="0" fillId="0" borderId="54" xfId="0" applyFont="1" applyFill="1" applyBorder="1" applyAlignment="1">
      <alignment wrapText="1"/>
    </xf>
    <xf numFmtId="0" fontId="0" fillId="0" borderId="51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52" xfId="0" applyFill="1" applyBorder="1"/>
    <xf numFmtId="0" fontId="0" fillId="0" borderId="1" xfId="0" applyFont="1" applyBorder="1"/>
    <xf numFmtId="0" fontId="0" fillId="5" borderId="2" xfId="0" applyFont="1" applyFill="1" applyBorder="1"/>
    <xf numFmtId="0" fontId="0" fillId="0" borderId="2" xfId="0" applyFont="1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2" fillId="0" borderId="6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 wrapText="1"/>
    </xf>
    <xf numFmtId="49" fontId="0" fillId="0" borderId="15" xfId="0" applyNumberFormat="1" applyFont="1" applyFill="1" applyBorder="1" applyAlignment="1">
      <alignment vertical="center" wrapText="1"/>
    </xf>
    <xf numFmtId="49" fontId="2" fillId="3" borderId="15" xfId="0" applyNumberFormat="1" applyFont="1" applyFill="1" applyBorder="1" applyAlignment="1">
      <alignment horizontal="center" wrapText="1"/>
    </xf>
    <xf numFmtId="49" fontId="2" fillId="3" borderId="19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0" fontId="2" fillId="0" borderId="60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left" wrapText="1"/>
    </xf>
    <xf numFmtId="0" fontId="0" fillId="0" borderId="24" xfId="0" applyFont="1" applyFill="1" applyBorder="1" applyAlignment="1">
      <alignment horizontal="center" wrapText="1"/>
    </xf>
    <xf numFmtId="49" fontId="7" fillId="0" borderId="24" xfId="3" applyNumberFormat="1" applyFont="1" applyFill="1" applyBorder="1" applyAlignment="1">
      <alignment wrapText="1"/>
    </xf>
    <xf numFmtId="49" fontId="0" fillId="0" borderId="24" xfId="0" applyNumberFormat="1" applyFont="1" applyBorder="1" applyAlignment="1">
      <alignment wrapText="1"/>
    </xf>
    <xf numFmtId="0" fontId="2" fillId="0" borderId="6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center" wrapText="1"/>
    </xf>
    <xf numFmtId="49" fontId="0" fillId="0" borderId="61" xfId="0" applyNumberFormat="1" applyFont="1" applyFill="1" applyBorder="1" applyAlignment="1">
      <alignment vertical="center" wrapText="1"/>
    </xf>
    <xf numFmtId="49" fontId="0" fillId="0" borderId="61" xfId="0" applyNumberFormat="1" applyFont="1" applyBorder="1" applyAlignment="1">
      <alignment vertical="center" wrapText="1"/>
    </xf>
    <xf numFmtId="0" fontId="0" fillId="5" borderId="0" xfId="0" applyFont="1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6" borderId="51" xfId="0" applyFill="1" applyBorder="1" applyAlignment="1">
      <alignment horizontal="center"/>
    </xf>
    <xf numFmtId="0" fontId="0" fillId="12" borderId="51" xfId="0" applyFill="1" applyBorder="1" applyAlignment="1">
      <alignment horizontal="center"/>
    </xf>
    <xf numFmtId="0" fontId="2" fillId="4" borderId="24" xfId="0" applyFont="1" applyFill="1" applyBorder="1" applyAlignment="1">
      <alignment horizontal="center" wrapText="1"/>
    </xf>
    <xf numFmtId="0" fontId="2" fillId="4" borderId="49" xfId="0" applyFont="1" applyFill="1" applyBorder="1" applyAlignment="1">
      <alignment horizontal="center" wrapText="1"/>
    </xf>
    <xf numFmtId="0" fontId="2" fillId="8" borderId="25" xfId="0" applyFont="1" applyFill="1" applyBorder="1" applyAlignment="1">
      <alignment horizontal="center" vertical="center"/>
    </xf>
    <xf numFmtId="0" fontId="2" fillId="8" borderId="59" xfId="0" applyFont="1" applyFill="1" applyBorder="1" applyAlignment="1">
      <alignment horizontal="center" vertical="center"/>
    </xf>
    <xf numFmtId="0" fontId="2" fillId="8" borderId="60" xfId="0" applyFont="1" applyFill="1" applyBorder="1" applyAlignment="1">
      <alignment horizontal="center" vertical="center"/>
    </xf>
    <xf numFmtId="0" fontId="2" fillId="8" borderId="61" xfId="0" applyFont="1" applyFill="1" applyBorder="1" applyAlignment="1">
      <alignment horizontal="center" vertical="center"/>
    </xf>
    <xf numFmtId="0" fontId="2" fillId="8" borderId="62" xfId="0" applyFont="1" applyFill="1" applyBorder="1" applyAlignment="1">
      <alignment horizontal="center" vertical="center"/>
    </xf>
    <xf numFmtId="0" fontId="2" fillId="8" borderId="63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 textRotation="90" wrapText="1"/>
    </xf>
    <xf numFmtId="49" fontId="11" fillId="9" borderId="56" xfId="0" applyNumberFormat="1" applyFont="1" applyFill="1" applyBorder="1" applyAlignment="1">
      <alignment horizontal="center" vertical="center" wrapText="1"/>
    </xf>
    <xf numFmtId="49" fontId="11" fillId="9" borderId="12" xfId="0" applyNumberFormat="1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</cellXfs>
  <cellStyles count="4">
    <cellStyle name="Gut" xfId="1" builtinId="26"/>
    <cellStyle name="Neutral" xfId="3" builtinId="28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996633"/>
      <color rgb="FFEEF2DA"/>
      <color rgb="FFA2C037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2</xdr:row>
      <xdr:rowOff>0</xdr:rowOff>
    </xdr:from>
    <xdr:to>
      <xdr:col>13</xdr:col>
      <xdr:colOff>174172</xdr:colOff>
      <xdr:row>3</xdr:row>
      <xdr:rowOff>141513</xdr:rowOff>
    </xdr:to>
    <xdr:sp macro="" textlink="">
      <xdr:nvSpPr>
        <xdr:cNvPr id="3" name="Geschweifte Klammer rechts 2"/>
        <xdr:cNvSpPr/>
      </xdr:nvSpPr>
      <xdr:spPr>
        <a:xfrm rot="16200000">
          <a:off x="14462953" y="-128388"/>
          <a:ext cx="320807" cy="1294760"/>
        </a:xfrm>
        <a:prstGeom prst="rightBrace">
          <a:avLst>
            <a:gd name="adj1" fmla="val 8333"/>
            <a:gd name="adj2" fmla="val 50847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609600</xdr:colOff>
      <xdr:row>2</xdr:row>
      <xdr:rowOff>8965</xdr:rowOff>
    </xdr:from>
    <xdr:to>
      <xdr:col>2</xdr:col>
      <xdr:colOff>609600</xdr:colOff>
      <xdr:row>3</xdr:row>
      <xdr:rowOff>161365</xdr:rowOff>
    </xdr:to>
    <xdr:cxnSp macro="">
      <xdr:nvCxnSpPr>
        <xdr:cNvPr id="5" name="Gerade Verbindung mit Pfeil 4"/>
        <xdr:cNvCxnSpPr/>
      </xdr:nvCxnSpPr>
      <xdr:spPr>
        <a:xfrm>
          <a:off x="5782235" y="367553"/>
          <a:ext cx="0" cy="33169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zoomScale="85" zoomScaleNormal="85" workbookViewId="0">
      <pane ySplit="1" topLeftCell="A2" activePane="bottomLeft" state="frozen"/>
      <selection pane="bottomLeft" activeCell="N4" sqref="N4"/>
    </sheetView>
  </sheetViews>
  <sheetFormatPr baseColWidth="10" defaultRowHeight="14.4" x14ac:dyDescent="0.3"/>
  <cols>
    <col min="1" max="1" width="51.21875" bestFit="1" customWidth="1"/>
    <col min="2" max="30" width="3.33203125" bestFit="1" customWidth="1"/>
  </cols>
  <sheetData>
    <row r="1" spans="1:30" ht="221.4" thickBot="1" x14ac:dyDescent="0.35">
      <c r="A1" s="22" t="s">
        <v>70</v>
      </c>
      <c r="B1" s="23" t="s">
        <v>24</v>
      </c>
      <c r="C1" s="24" t="s">
        <v>47</v>
      </c>
      <c r="D1" s="24" t="s">
        <v>48</v>
      </c>
      <c r="E1" s="24" t="s">
        <v>49</v>
      </c>
      <c r="F1" s="24" t="s">
        <v>50</v>
      </c>
      <c r="G1" s="24" t="s">
        <v>51</v>
      </c>
      <c r="H1" s="24" t="s">
        <v>52</v>
      </c>
      <c r="I1" s="24" t="s">
        <v>53</v>
      </c>
      <c r="J1" s="24" t="s">
        <v>54</v>
      </c>
      <c r="K1" s="24" t="s">
        <v>55</v>
      </c>
      <c r="L1" s="24" t="s">
        <v>56</v>
      </c>
      <c r="M1" s="24" t="s">
        <v>57</v>
      </c>
      <c r="N1" s="24" t="s">
        <v>58</v>
      </c>
      <c r="O1" s="24" t="s">
        <v>59</v>
      </c>
      <c r="P1" s="24" t="s">
        <v>60</v>
      </c>
      <c r="Q1" s="24" t="s">
        <v>61</v>
      </c>
      <c r="R1" s="24" t="s">
        <v>62</v>
      </c>
      <c r="S1" s="24" t="s">
        <v>63</v>
      </c>
      <c r="T1" s="24" t="s">
        <v>64</v>
      </c>
      <c r="U1" s="24" t="s">
        <v>65</v>
      </c>
      <c r="V1" s="24" t="s">
        <v>66</v>
      </c>
      <c r="W1" s="24" t="s">
        <v>67</v>
      </c>
      <c r="X1" s="24" t="s">
        <v>68</v>
      </c>
      <c r="Y1" s="24" t="s">
        <v>69</v>
      </c>
      <c r="Z1" s="24" t="s">
        <v>11</v>
      </c>
      <c r="AA1" s="24" t="s">
        <v>72</v>
      </c>
      <c r="AB1" s="24" t="s">
        <v>73</v>
      </c>
      <c r="AC1" s="24" t="s">
        <v>12</v>
      </c>
      <c r="AD1" s="34" t="s">
        <v>74</v>
      </c>
    </row>
    <row r="2" spans="1:30" ht="15" thickTop="1" x14ac:dyDescent="0.3">
      <c r="A2" s="25" t="s">
        <v>25</v>
      </c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5"/>
    </row>
    <row r="3" spans="1:30" x14ac:dyDescent="0.3">
      <c r="A3" s="26" t="s">
        <v>26</v>
      </c>
      <c r="B3" s="30" t="s">
        <v>71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6"/>
    </row>
    <row r="4" spans="1:30" x14ac:dyDescent="0.3">
      <c r="A4" s="26" t="s">
        <v>27</v>
      </c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6"/>
    </row>
    <row r="5" spans="1:30" x14ac:dyDescent="0.3">
      <c r="A5" s="26" t="s">
        <v>28</v>
      </c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6"/>
    </row>
    <row r="6" spans="1:30" x14ac:dyDescent="0.3">
      <c r="A6" s="26" t="s">
        <v>29</v>
      </c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6"/>
    </row>
    <row r="7" spans="1:30" x14ac:dyDescent="0.3">
      <c r="A7" s="26" t="s">
        <v>30</v>
      </c>
      <c r="B7" s="30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6"/>
    </row>
    <row r="8" spans="1:30" x14ac:dyDescent="0.3">
      <c r="A8" s="26" t="s">
        <v>31</v>
      </c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6"/>
    </row>
    <row r="9" spans="1:30" x14ac:dyDescent="0.3">
      <c r="A9" s="26" t="s">
        <v>32</v>
      </c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6"/>
    </row>
    <row r="10" spans="1:30" x14ac:dyDescent="0.3">
      <c r="A10" s="26" t="s">
        <v>33</v>
      </c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6"/>
    </row>
    <row r="11" spans="1:30" x14ac:dyDescent="0.3">
      <c r="A11" s="26" t="s">
        <v>34</v>
      </c>
      <c r="B11" s="30"/>
      <c r="C11" s="31" t="s">
        <v>71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6"/>
    </row>
    <row r="12" spans="1:30" x14ac:dyDescent="0.3">
      <c r="A12" s="26" t="s">
        <v>35</v>
      </c>
      <c r="B12" s="30"/>
      <c r="C12" s="31"/>
      <c r="D12" s="31" t="s">
        <v>71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6"/>
    </row>
    <row r="13" spans="1:30" x14ac:dyDescent="0.3">
      <c r="A13" s="26" t="s">
        <v>36</v>
      </c>
      <c r="B13" s="30"/>
      <c r="C13" s="31"/>
      <c r="D13" s="31"/>
      <c r="E13" s="31" t="s">
        <v>71</v>
      </c>
      <c r="F13" s="31" t="s">
        <v>71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6"/>
    </row>
    <row r="14" spans="1:30" x14ac:dyDescent="0.3">
      <c r="A14" s="26" t="s">
        <v>37</v>
      </c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6"/>
    </row>
    <row r="15" spans="1:30" x14ac:dyDescent="0.3">
      <c r="A15" s="26" t="s">
        <v>38</v>
      </c>
      <c r="B15" s="30"/>
      <c r="C15" s="31"/>
      <c r="D15" s="31"/>
      <c r="E15" s="31"/>
      <c r="F15" s="31"/>
      <c r="G15" s="31" t="s">
        <v>71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6"/>
    </row>
    <row r="16" spans="1:30" x14ac:dyDescent="0.3">
      <c r="A16" s="26" t="s">
        <v>39</v>
      </c>
      <c r="B16" s="30"/>
      <c r="C16" s="31"/>
      <c r="D16" s="31"/>
      <c r="E16" s="31"/>
      <c r="F16" s="31"/>
      <c r="G16" s="31"/>
      <c r="H16" s="31" t="s">
        <v>71</v>
      </c>
      <c r="I16" s="31" t="s">
        <v>71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6"/>
    </row>
    <row r="17" spans="1:30" x14ac:dyDescent="0.3">
      <c r="A17" s="26" t="s">
        <v>40</v>
      </c>
      <c r="B17" s="30"/>
      <c r="C17" s="31"/>
      <c r="D17" s="31"/>
      <c r="E17" s="31"/>
      <c r="F17" s="31"/>
      <c r="G17" s="31"/>
      <c r="H17" s="31"/>
      <c r="I17" s="31"/>
      <c r="J17" s="31" t="s">
        <v>71</v>
      </c>
      <c r="K17" s="31" t="s">
        <v>71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6"/>
    </row>
    <row r="18" spans="1:30" x14ac:dyDescent="0.3">
      <c r="A18" s="26" t="s">
        <v>41</v>
      </c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 t="s">
        <v>71</v>
      </c>
      <c r="M18" s="31" t="s">
        <v>71</v>
      </c>
      <c r="N18" s="31" t="s">
        <v>71</v>
      </c>
      <c r="O18" s="31" t="s">
        <v>71</v>
      </c>
      <c r="P18" s="31" t="s">
        <v>71</v>
      </c>
      <c r="Q18" s="31" t="s">
        <v>71</v>
      </c>
      <c r="R18" s="31" t="s">
        <v>71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6"/>
    </row>
    <row r="19" spans="1:30" x14ac:dyDescent="0.3">
      <c r="A19" s="26" t="s">
        <v>42</v>
      </c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 t="s">
        <v>71</v>
      </c>
      <c r="T19" s="31" t="s">
        <v>71</v>
      </c>
      <c r="U19" s="31"/>
      <c r="V19" s="31"/>
      <c r="W19" s="31"/>
      <c r="X19" s="31"/>
      <c r="Y19" s="31"/>
      <c r="Z19" s="31"/>
      <c r="AA19" s="31"/>
      <c r="AB19" s="31"/>
      <c r="AC19" s="31"/>
      <c r="AD19" s="36"/>
    </row>
    <row r="20" spans="1:30" x14ac:dyDescent="0.3">
      <c r="A20" s="26" t="s">
        <v>43</v>
      </c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 t="s">
        <v>71</v>
      </c>
      <c r="V20" s="31" t="s">
        <v>71</v>
      </c>
      <c r="W20" s="31"/>
      <c r="X20" s="31"/>
      <c r="Y20" s="31"/>
      <c r="Z20" s="31"/>
      <c r="AA20" s="31"/>
      <c r="AB20" s="31"/>
      <c r="AC20" s="31"/>
      <c r="AD20" s="36"/>
    </row>
    <row r="21" spans="1:30" x14ac:dyDescent="0.3">
      <c r="A21" s="26" t="s">
        <v>44</v>
      </c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 t="s">
        <v>71</v>
      </c>
      <c r="X21" s="31" t="s">
        <v>71</v>
      </c>
      <c r="Y21" s="31" t="s">
        <v>71</v>
      </c>
      <c r="Z21" s="31"/>
      <c r="AA21" s="31"/>
      <c r="AB21" s="31"/>
      <c r="AC21" s="31"/>
      <c r="AD21" s="36"/>
    </row>
    <row r="22" spans="1:30" x14ac:dyDescent="0.3">
      <c r="A22" s="26" t="s">
        <v>45</v>
      </c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 t="s">
        <v>71</v>
      </c>
      <c r="AA22" s="31"/>
      <c r="AB22" s="31"/>
      <c r="AC22" s="31"/>
      <c r="AD22" s="36"/>
    </row>
    <row r="23" spans="1:30" ht="15" thickBot="1" x14ac:dyDescent="0.35">
      <c r="A23" s="27" t="s">
        <v>46</v>
      </c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37"/>
  <sheetViews>
    <sheetView zoomScale="70" zoomScaleNormal="70" workbookViewId="0">
      <pane ySplit="6" topLeftCell="A7" activePane="bottomLeft" state="frozen"/>
      <selection pane="bottomLeft" activeCell="B42" sqref="B42"/>
    </sheetView>
  </sheetViews>
  <sheetFormatPr baseColWidth="10" defaultRowHeight="14.4" x14ac:dyDescent="0.3"/>
  <cols>
    <col min="1" max="1" width="21.5546875" customWidth="1"/>
    <col min="2" max="2" width="81.33203125" bestFit="1" customWidth="1"/>
    <col min="3" max="3" width="20" bestFit="1" customWidth="1"/>
    <col min="4" max="4" width="3.33203125" style="92" bestFit="1" customWidth="1"/>
    <col min="5" max="5" width="55" bestFit="1" customWidth="1"/>
    <col min="6" max="6" width="79.44140625" bestFit="1" customWidth="1"/>
    <col min="7" max="14" width="2.21875" bestFit="1" customWidth="1"/>
    <col min="15" max="15" width="4.33203125" customWidth="1"/>
    <col min="16" max="16" width="16.88671875" customWidth="1"/>
    <col min="17" max="24" width="7.44140625" bestFit="1" customWidth="1"/>
  </cols>
  <sheetData>
    <row r="1" spans="1:27" x14ac:dyDescent="0.3">
      <c r="A1" t="s">
        <v>95</v>
      </c>
      <c r="C1" s="189" t="s">
        <v>146</v>
      </c>
      <c r="D1" s="163"/>
      <c r="G1" s="188" t="s">
        <v>145</v>
      </c>
      <c r="H1" s="188"/>
      <c r="I1" s="188"/>
      <c r="J1" s="188"/>
      <c r="K1" s="188"/>
      <c r="L1" s="188"/>
      <c r="M1" s="188"/>
      <c r="N1" s="188"/>
      <c r="O1" s="188"/>
    </row>
    <row r="2" spans="1:27" ht="58.2" customHeight="1" x14ac:dyDescent="0.3">
      <c r="A2" t="s">
        <v>96</v>
      </c>
      <c r="C2" s="189"/>
      <c r="D2" s="163"/>
      <c r="G2" s="188"/>
      <c r="H2" s="188"/>
      <c r="I2" s="188"/>
      <c r="J2" s="188"/>
      <c r="K2" s="188"/>
      <c r="L2" s="188"/>
      <c r="M2" s="188"/>
      <c r="N2" s="188"/>
      <c r="O2" s="188"/>
    </row>
    <row r="4" spans="1:27" ht="15" thickBot="1" x14ac:dyDescent="0.35">
      <c r="A4" s="190" t="s">
        <v>122</v>
      </c>
      <c r="B4" s="190"/>
      <c r="C4" s="190"/>
      <c r="D4" s="191" t="s">
        <v>153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27" ht="27" customHeight="1" x14ac:dyDescent="0.3">
      <c r="A5" s="194" t="s">
        <v>97</v>
      </c>
      <c r="B5" s="196" t="s">
        <v>98</v>
      </c>
      <c r="C5" s="198" t="s">
        <v>99</v>
      </c>
      <c r="D5" s="200" t="s">
        <v>23</v>
      </c>
      <c r="E5" s="202" t="s">
        <v>100</v>
      </c>
      <c r="F5" s="202" t="s">
        <v>101</v>
      </c>
      <c r="G5" s="192" t="s">
        <v>102</v>
      </c>
      <c r="H5" s="192"/>
      <c r="I5" s="192"/>
      <c r="J5" s="192"/>
      <c r="K5" s="192"/>
      <c r="L5" s="192"/>
      <c r="M5" s="192"/>
      <c r="N5" s="193"/>
      <c r="P5" s="1" t="s">
        <v>21</v>
      </c>
      <c r="Q5" s="96">
        <v>1</v>
      </c>
      <c r="R5" s="96">
        <v>2</v>
      </c>
      <c r="S5" s="96">
        <v>3</v>
      </c>
      <c r="T5" s="96">
        <v>4</v>
      </c>
      <c r="U5" s="96">
        <v>5</v>
      </c>
      <c r="V5" s="96">
        <v>6</v>
      </c>
      <c r="W5" s="96">
        <v>7</v>
      </c>
      <c r="X5" s="96">
        <v>8</v>
      </c>
      <c r="Y5" s="1" t="s">
        <v>125</v>
      </c>
    </row>
    <row r="6" spans="1:27" ht="15" thickBot="1" x14ac:dyDescent="0.35">
      <c r="A6" s="195"/>
      <c r="B6" s="197"/>
      <c r="C6" s="199"/>
      <c r="D6" s="201"/>
      <c r="E6" s="203"/>
      <c r="F6" s="203"/>
      <c r="G6" s="89">
        <v>1</v>
      </c>
      <c r="H6" s="89">
        <v>2</v>
      </c>
      <c r="I6" s="89">
        <v>3</v>
      </c>
      <c r="J6" s="89">
        <v>4</v>
      </c>
      <c r="K6" s="89">
        <v>5</v>
      </c>
      <c r="L6" s="89">
        <v>6</v>
      </c>
      <c r="M6" s="89">
        <v>7</v>
      </c>
      <c r="N6" s="90">
        <v>8</v>
      </c>
      <c r="P6" s="1" t="s">
        <v>136</v>
      </c>
      <c r="Q6" s="93">
        <f>COUNTIF(G7:G33,"x")</f>
        <v>0</v>
      </c>
      <c r="R6" s="93">
        <f t="shared" ref="R6:X6" si="0">COUNTIF(H7:H33,"x")</f>
        <v>0</v>
      </c>
      <c r="S6" s="93">
        <f t="shared" si="0"/>
        <v>0</v>
      </c>
      <c r="T6" s="93">
        <f t="shared" si="0"/>
        <v>0</v>
      </c>
      <c r="U6" s="93">
        <f t="shared" si="0"/>
        <v>0</v>
      </c>
      <c r="V6" s="93">
        <f t="shared" si="0"/>
        <v>0</v>
      </c>
      <c r="W6" s="93">
        <f t="shared" si="0"/>
        <v>0</v>
      </c>
      <c r="X6" s="93">
        <f t="shared" si="0"/>
        <v>0</v>
      </c>
      <c r="Y6" s="74">
        <f>COUNTA(B7:B33)</f>
        <v>27</v>
      </c>
    </row>
    <row r="7" spans="1:27" s="2" customFormat="1" x14ac:dyDescent="0.3">
      <c r="A7" s="2" t="s">
        <v>72</v>
      </c>
      <c r="B7" s="84" t="s">
        <v>144</v>
      </c>
      <c r="C7" s="75"/>
      <c r="D7" s="164">
        <v>8</v>
      </c>
      <c r="E7" s="2" t="s">
        <v>139</v>
      </c>
      <c r="F7" s="66" t="s">
        <v>143</v>
      </c>
      <c r="G7" s="46"/>
      <c r="H7" s="47"/>
      <c r="I7" s="47"/>
      <c r="J7" s="47"/>
      <c r="K7" s="47"/>
      <c r="L7" s="47"/>
      <c r="M7" s="47"/>
      <c r="N7" s="47"/>
      <c r="P7" s="97" t="s">
        <v>137</v>
      </c>
      <c r="Q7" s="94">
        <f t="shared" ref="Q7:X7" si="1">Q6/$Y$6</f>
        <v>0</v>
      </c>
      <c r="R7" s="94">
        <f t="shared" si="1"/>
        <v>0</v>
      </c>
      <c r="S7" s="94">
        <f t="shared" si="1"/>
        <v>0</v>
      </c>
      <c r="T7" s="94">
        <f t="shared" si="1"/>
        <v>0</v>
      </c>
      <c r="U7" s="94">
        <f t="shared" si="1"/>
        <v>0</v>
      </c>
      <c r="V7" s="94">
        <f t="shared" si="1"/>
        <v>0</v>
      </c>
      <c r="W7" s="94">
        <f t="shared" si="1"/>
        <v>0</v>
      </c>
      <c r="X7" s="94">
        <f t="shared" si="1"/>
        <v>0</v>
      </c>
      <c r="Y7" s="95"/>
    </row>
    <row r="8" spans="1:27" s="2" customFormat="1" x14ac:dyDescent="0.3">
      <c r="B8" s="84" t="s">
        <v>166</v>
      </c>
      <c r="C8" s="75"/>
      <c r="D8" s="164">
        <v>21</v>
      </c>
      <c r="E8" s="2" t="s">
        <v>138</v>
      </c>
      <c r="F8" s="66" t="s">
        <v>142</v>
      </c>
      <c r="G8" s="51"/>
      <c r="H8" s="52"/>
      <c r="I8" s="51"/>
      <c r="J8" s="52"/>
      <c r="K8" s="51"/>
      <c r="L8" s="52"/>
      <c r="M8" s="51"/>
      <c r="N8" s="51"/>
    </row>
    <row r="9" spans="1:27" s="2" customFormat="1" ht="15" thickBot="1" x14ac:dyDescent="0.35">
      <c r="A9" s="53"/>
      <c r="B9" s="148" t="s">
        <v>141</v>
      </c>
      <c r="C9" s="54"/>
      <c r="D9" s="165">
        <v>22</v>
      </c>
      <c r="E9" s="55" t="s">
        <v>149</v>
      </c>
      <c r="F9" s="154" t="s">
        <v>10</v>
      </c>
      <c r="G9" s="57"/>
      <c r="H9" s="56"/>
      <c r="I9" s="57"/>
      <c r="J9" s="56"/>
      <c r="K9" s="57"/>
      <c r="L9" s="56"/>
      <c r="M9" s="57"/>
      <c r="N9" s="57"/>
      <c r="P9" s="91"/>
      <c r="Q9" s="66"/>
      <c r="R9" s="50"/>
      <c r="S9" s="50"/>
      <c r="T9" s="50"/>
      <c r="U9" s="50"/>
      <c r="V9" s="66"/>
      <c r="W9" s="66"/>
      <c r="X9" s="66"/>
    </row>
    <row r="10" spans="1:27" x14ac:dyDescent="0.3">
      <c r="A10" s="65" t="s">
        <v>103</v>
      </c>
      <c r="B10" s="84" t="s">
        <v>104</v>
      </c>
      <c r="C10" s="75"/>
      <c r="D10" s="164">
        <v>19</v>
      </c>
      <c r="E10" s="2" t="s">
        <v>174</v>
      </c>
      <c r="F10" s="155" t="s">
        <v>105</v>
      </c>
      <c r="G10" s="51"/>
      <c r="H10" s="52"/>
      <c r="I10" s="51"/>
      <c r="J10" s="52"/>
      <c r="K10" s="51"/>
      <c r="L10" s="52"/>
      <c r="M10" s="51"/>
      <c r="N10" s="51"/>
    </row>
    <row r="11" spans="1:27" x14ac:dyDescent="0.3">
      <c r="A11" s="48"/>
      <c r="B11" s="84" t="s">
        <v>106</v>
      </c>
      <c r="C11" s="75"/>
      <c r="D11" s="166">
        <v>18</v>
      </c>
      <c r="E11" s="50" t="s">
        <v>175</v>
      </c>
      <c r="F11" s="156" t="s">
        <v>8</v>
      </c>
      <c r="G11" s="51"/>
      <c r="H11" s="52"/>
      <c r="I11" s="51"/>
      <c r="J11" s="52"/>
      <c r="K11" s="51"/>
      <c r="L11" s="52"/>
      <c r="M11" s="51"/>
      <c r="N11" s="51"/>
    </row>
    <row r="12" spans="1:27" x14ac:dyDescent="0.3">
      <c r="A12" s="48"/>
      <c r="B12" s="84" t="s">
        <v>107</v>
      </c>
      <c r="C12" s="49"/>
      <c r="D12" s="166">
        <v>19</v>
      </c>
      <c r="E12" s="50" t="s">
        <v>174</v>
      </c>
      <c r="F12" s="156" t="s">
        <v>105</v>
      </c>
      <c r="G12" s="51"/>
      <c r="H12" s="52"/>
      <c r="I12" s="51"/>
      <c r="J12" s="52"/>
      <c r="K12" s="51"/>
      <c r="L12" s="52"/>
      <c r="M12" s="51"/>
      <c r="N12" s="51"/>
    </row>
    <row r="13" spans="1:27" ht="15" thickBot="1" x14ac:dyDescent="0.35">
      <c r="A13" s="53"/>
      <c r="B13" s="148" t="s">
        <v>108</v>
      </c>
      <c r="C13" s="54"/>
      <c r="D13" s="165">
        <v>12</v>
      </c>
      <c r="E13" s="55" t="s">
        <v>176</v>
      </c>
      <c r="F13" s="154" t="s">
        <v>185</v>
      </c>
      <c r="G13" s="57"/>
      <c r="H13" s="56"/>
      <c r="I13" s="57"/>
      <c r="J13" s="56"/>
      <c r="K13" s="57"/>
      <c r="L13" s="56"/>
      <c r="M13" s="57"/>
      <c r="N13" s="57"/>
    </row>
    <row r="14" spans="1:27" x14ac:dyDescent="0.3">
      <c r="A14" s="43" t="s">
        <v>109</v>
      </c>
      <c r="B14" s="149" t="s">
        <v>104</v>
      </c>
      <c r="C14" s="44"/>
      <c r="D14" s="167">
        <v>19</v>
      </c>
      <c r="E14" s="45" t="s">
        <v>174</v>
      </c>
      <c r="F14" s="151" t="s">
        <v>110</v>
      </c>
      <c r="G14" s="46"/>
      <c r="H14" s="47"/>
      <c r="I14" s="47"/>
      <c r="J14" s="47"/>
      <c r="K14" s="47"/>
      <c r="L14" s="47"/>
      <c r="M14" s="47"/>
      <c r="N14" s="47"/>
    </row>
    <row r="15" spans="1:27" ht="15" thickBot="1" x14ac:dyDescent="0.35">
      <c r="A15" s="53"/>
      <c r="B15" s="148" t="s">
        <v>107</v>
      </c>
      <c r="C15" s="54"/>
      <c r="D15" s="165">
        <v>19</v>
      </c>
      <c r="E15" s="59" t="s">
        <v>174</v>
      </c>
      <c r="F15" s="157" t="s">
        <v>110</v>
      </c>
      <c r="G15" s="60"/>
      <c r="H15" s="58"/>
      <c r="I15" s="58"/>
      <c r="J15" s="58"/>
      <c r="K15" s="58"/>
      <c r="L15" s="58"/>
      <c r="M15" s="58"/>
      <c r="N15" s="58"/>
    </row>
    <row r="16" spans="1:27" x14ac:dyDescent="0.3">
      <c r="A16" s="61" t="s">
        <v>165</v>
      </c>
      <c r="B16" s="84" t="s">
        <v>167</v>
      </c>
      <c r="C16" s="49"/>
      <c r="D16" s="166">
        <v>2</v>
      </c>
      <c r="E16" s="45" t="s">
        <v>177</v>
      </c>
      <c r="F16" s="158" t="s">
        <v>10</v>
      </c>
      <c r="G16" s="76"/>
      <c r="H16" s="63"/>
      <c r="I16" s="63"/>
      <c r="J16" s="63"/>
      <c r="K16" s="63"/>
      <c r="L16" s="63"/>
      <c r="M16" s="63"/>
      <c r="N16" s="63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x14ac:dyDescent="0.3">
      <c r="A17" s="61"/>
      <c r="B17" s="84" t="s">
        <v>168</v>
      </c>
      <c r="C17" s="49"/>
      <c r="D17" s="166">
        <v>10</v>
      </c>
      <c r="E17" s="2" t="s">
        <v>178</v>
      </c>
      <c r="F17" s="158" t="s">
        <v>151</v>
      </c>
      <c r="G17" s="76"/>
      <c r="H17" s="63"/>
      <c r="I17" s="63"/>
      <c r="J17" s="63"/>
      <c r="K17" s="63"/>
      <c r="L17" s="63"/>
      <c r="M17" s="63"/>
      <c r="N17" s="63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x14ac:dyDescent="0.3">
      <c r="A18" s="61"/>
      <c r="B18" s="84" t="s">
        <v>150</v>
      </c>
      <c r="C18" s="49"/>
      <c r="D18" s="166">
        <v>20</v>
      </c>
      <c r="E18" s="2" t="s">
        <v>179</v>
      </c>
      <c r="F18" s="158" t="s">
        <v>152</v>
      </c>
      <c r="G18" s="76"/>
      <c r="H18" s="63"/>
      <c r="I18" s="63"/>
      <c r="J18" s="63"/>
      <c r="K18" s="63"/>
      <c r="L18" s="63"/>
      <c r="M18" s="63"/>
      <c r="N18" s="63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5" thickBot="1" x14ac:dyDescent="0.35">
      <c r="A19" s="61"/>
      <c r="B19" s="84" t="s">
        <v>167</v>
      </c>
      <c r="C19" s="49"/>
      <c r="D19" s="166">
        <v>22</v>
      </c>
      <c r="E19" s="59" t="s">
        <v>149</v>
      </c>
      <c r="F19" s="158" t="s">
        <v>10</v>
      </c>
      <c r="G19" s="76"/>
      <c r="H19" s="63"/>
      <c r="I19" s="63"/>
      <c r="J19" s="63"/>
      <c r="K19" s="63"/>
      <c r="L19" s="63"/>
      <c r="M19" s="63"/>
      <c r="N19" s="63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x14ac:dyDescent="0.3">
      <c r="A20" s="43" t="s">
        <v>7</v>
      </c>
      <c r="B20" s="149" t="s">
        <v>111</v>
      </c>
      <c r="C20" s="44"/>
      <c r="D20" s="167">
        <v>17</v>
      </c>
      <c r="E20" s="2" t="s">
        <v>7</v>
      </c>
      <c r="F20" s="159" t="s">
        <v>112</v>
      </c>
      <c r="G20" s="46"/>
      <c r="H20" s="47"/>
      <c r="I20" s="46"/>
      <c r="J20" s="47"/>
      <c r="K20" s="46"/>
      <c r="L20" s="47"/>
      <c r="M20" s="46"/>
      <c r="N20" s="46"/>
    </row>
    <row r="21" spans="1:27" x14ac:dyDescent="0.3">
      <c r="A21" s="65"/>
      <c r="B21" s="84" t="s">
        <v>169</v>
      </c>
      <c r="C21" s="75"/>
      <c r="D21" s="164">
        <v>17</v>
      </c>
      <c r="E21" s="2" t="s">
        <v>7</v>
      </c>
      <c r="F21" s="155" t="s">
        <v>126</v>
      </c>
      <c r="G21" s="51"/>
      <c r="H21" s="52"/>
      <c r="I21" s="51"/>
      <c r="J21" s="52"/>
      <c r="K21" s="51"/>
      <c r="L21" s="52"/>
      <c r="M21" s="51"/>
      <c r="N21" s="51"/>
    </row>
    <row r="22" spans="1:27" x14ac:dyDescent="0.3">
      <c r="A22" s="48"/>
      <c r="B22" s="84" t="s">
        <v>113</v>
      </c>
      <c r="C22" s="75"/>
      <c r="D22" s="166">
        <v>17</v>
      </c>
      <c r="E22" s="2" t="s">
        <v>7</v>
      </c>
      <c r="F22" s="156" t="s">
        <v>6</v>
      </c>
      <c r="G22" s="51"/>
      <c r="H22" s="52"/>
      <c r="I22" s="51"/>
      <c r="J22" s="52"/>
      <c r="K22" s="51"/>
      <c r="L22" s="52"/>
      <c r="M22" s="51"/>
      <c r="N22" s="51"/>
    </row>
    <row r="23" spans="1:27" x14ac:dyDescent="0.3">
      <c r="A23" s="48"/>
      <c r="B23" s="84" t="s">
        <v>114</v>
      </c>
      <c r="C23" s="75"/>
      <c r="D23" s="166">
        <v>17</v>
      </c>
      <c r="E23" s="2" t="s">
        <v>7</v>
      </c>
      <c r="F23" s="156" t="s">
        <v>6</v>
      </c>
      <c r="G23" s="51"/>
      <c r="H23" s="52"/>
      <c r="I23" s="51"/>
      <c r="J23" s="51"/>
      <c r="K23" s="51"/>
      <c r="L23" s="51"/>
      <c r="M23" s="51"/>
      <c r="N23" s="51"/>
    </row>
    <row r="24" spans="1:27" ht="15" thickBot="1" x14ac:dyDescent="0.35">
      <c r="A24" s="53"/>
      <c r="B24" s="148" t="s">
        <v>170</v>
      </c>
      <c r="C24" s="77"/>
      <c r="D24" s="165">
        <v>17</v>
      </c>
      <c r="E24" s="73" t="s">
        <v>7</v>
      </c>
      <c r="F24" s="154" t="s">
        <v>6</v>
      </c>
      <c r="G24" s="57"/>
      <c r="H24" s="56"/>
      <c r="I24" s="57"/>
      <c r="J24" s="56"/>
      <c r="K24" s="57"/>
      <c r="L24" s="56"/>
      <c r="M24" s="57"/>
      <c r="N24" s="57"/>
    </row>
    <row r="25" spans="1:27" x14ac:dyDescent="0.3">
      <c r="A25" s="65" t="s">
        <v>1</v>
      </c>
      <c r="B25" s="84" t="s">
        <v>115</v>
      </c>
      <c r="C25" s="75"/>
      <c r="D25" s="168">
        <v>16</v>
      </c>
      <c r="E25" s="78" t="s">
        <v>180</v>
      </c>
      <c r="F25" s="84" t="s">
        <v>5</v>
      </c>
      <c r="G25" s="62"/>
      <c r="H25" s="64"/>
      <c r="I25" s="62"/>
      <c r="J25" s="64"/>
      <c r="K25" s="62"/>
      <c r="L25" s="64"/>
      <c r="M25" s="62"/>
      <c r="N25" s="62"/>
    </row>
    <row r="26" spans="1:27" x14ac:dyDescent="0.3">
      <c r="A26" s="65"/>
      <c r="B26" s="84" t="s">
        <v>116</v>
      </c>
      <c r="C26" s="79"/>
      <c r="D26" s="164">
        <v>5</v>
      </c>
      <c r="E26" s="2" t="s">
        <v>181</v>
      </c>
      <c r="F26" s="156" t="s">
        <v>117</v>
      </c>
      <c r="G26" s="51"/>
      <c r="H26" s="52"/>
      <c r="I26" s="51"/>
      <c r="J26" s="52"/>
      <c r="K26" s="51"/>
      <c r="L26" s="52"/>
      <c r="M26" s="51"/>
      <c r="N26" s="51"/>
    </row>
    <row r="27" spans="1:27" x14ac:dyDescent="0.3">
      <c r="A27" s="65"/>
      <c r="B27" s="84" t="s">
        <v>171</v>
      </c>
      <c r="C27" s="79"/>
      <c r="D27" s="164">
        <v>16</v>
      </c>
      <c r="E27" s="2" t="s">
        <v>180</v>
      </c>
      <c r="F27" s="66" t="s">
        <v>118</v>
      </c>
      <c r="G27" s="51"/>
      <c r="H27" s="52"/>
      <c r="I27" s="51"/>
      <c r="J27" s="52"/>
      <c r="K27" s="51"/>
      <c r="L27" s="52"/>
      <c r="M27" s="51"/>
      <c r="N27" s="51"/>
    </row>
    <row r="28" spans="1:27" ht="15" thickBot="1" x14ac:dyDescent="0.35">
      <c r="A28" s="80"/>
      <c r="B28" s="84" t="s">
        <v>119</v>
      </c>
      <c r="C28" s="79"/>
      <c r="D28" s="164">
        <v>11</v>
      </c>
      <c r="E28" s="2" t="s">
        <v>182</v>
      </c>
      <c r="F28" s="66" t="s">
        <v>120</v>
      </c>
      <c r="G28" s="62"/>
      <c r="H28" s="64"/>
      <c r="I28" s="62"/>
      <c r="J28" s="64"/>
      <c r="K28" s="62"/>
      <c r="L28" s="64"/>
      <c r="M28" s="62"/>
      <c r="N28" s="62"/>
    </row>
    <row r="29" spans="1:27" s="21" customFormat="1" ht="15" thickBot="1" x14ac:dyDescent="0.35">
      <c r="A29" s="160" t="s">
        <v>12</v>
      </c>
      <c r="B29" s="150" t="s">
        <v>164</v>
      </c>
      <c r="C29" s="161"/>
      <c r="D29" s="169">
        <v>14</v>
      </c>
      <c r="E29" s="162" t="s">
        <v>183</v>
      </c>
      <c r="F29" s="152" t="s">
        <v>2</v>
      </c>
      <c r="G29" s="81"/>
      <c r="H29" s="82"/>
      <c r="I29" s="82"/>
      <c r="J29" s="82"/>
      <c r="K29" s="82"/>
      <c r="L29" s="82"/>
      <c r="M29" s="82"/>
      <c r="N29" s="82"/>
    </row>
    <row r="30" spans="1:27" x14ac:dyDescent="0.3">
      <c r="A30" s="43" t="s">
        <v>4</v>
      </c>
      <c r="B30" s="149" t="s">
        <v>147</v>
      </c>
      <c r="C30" s="83"/>
      <c r="D30" s="167">
        <v>3</v>
      </c>
      <c r="E30" s="45" t="s">
        <v>184</v>
      </c>
      <c r="F30" s="149" t="s">
        <v>148</v>
      </c>
      <c r="G30" s="69"/>
      <c r="H30" s="70"/>
      <c r="I30" s="70"/>
      <c r="J30" s="70"/>
      <c r="K30" s="70"/>
      <c r="L30" s="70"/>
      <c r="M30" s="70"/>
      <c r="N30" s="70"/>
    </row>
    <row r="31" spans="1:27" x14ac:dyDescent="0.3">
      <c r="A31" s="65"/>
      <c r="B31" s="84" t="s">
        <v>173</v>
      </c>
      <c r="C31" s="79"/>
      <c r="D31" s="164">
        <v>15</v>
      </c>
      <c r="E31" s="2" t="s">
        <v>140</v>
      </c>
      <c r="F31" s="84" t="s">
        <v>127</v>
      </c>
      <c r="G31" s="62"/>
      <c r="H31" s="64"/>
      <c r="I31" s="64"/>
      <c r="J31" s="64"/>
      <c r="K31" s="64"/>
      <c r="L31" s="64"/>
      <c r="M31" s="64"/>
      <c r="N31" s="64"/>
    </row>
    <row r="32" spans="1:27" x14ac:dyDescent="0.3">
      <c r="A32" s="65"/>
      <c r="B32" s="84" t="s">
        <v>172</v>
      </c>
      <c r="C32" s="79"/>
      <c r="D32" s="164">
        <v>15</v>
      </c>
      <c r="E32" s="2" t="s">
        <v>140</v>
      </c>
      <c r="F32" s="66" t="s">
        <v>3</v>
      </c>
      <c r="G32" s="51"/>
      <c r="H32" s="52"/>
      <c r="I32" s="52"/>
      <c r="J32" s="52"/>
      <c r="K32" s="52"/>
      <c r="L32" s="52"/>
      <c r="M32" s="52"/>
      <c r="N32" s="52"/>
    </row>
    <row r="33" spans="1:14" ht="15" thickBot="1" x14ac:dyDescent="0.35">
      <c r="A33" s="71"/>
      <c r="B33" s="148" t="s">
        <v>121</v>
      </c>
      <c r="C33" s="72"/>
      <c r="D33" s="170">
        <v>21</v>
      </c>
      <c r="E33" s="73" t="s">
        <v>138</v>
      </c>
      <c r="F33" s="153" t="s">
        <v>9</v>
      </c>
      <c r="G33" s="67"/>
      <c r="H33" s="68"/>
      <c r="I33" s="67"/>
      <c r="J33" s="68"/>
      <c r="K33" s="67"/>
      <c r="L33" s="68"/>
      <c r="M33" s="67"/>
      <c r="N33" s="67"/>
    </row>
    <row r="35" spans="1:14" x14ac:dyDescent="0.3">
      <c r="B35" s="84"/>
    </row>
    <row r="37" spans="1:14" x14ac:dyDescent="0.3">
      <c r="A37" s="1"/>
    </row>
  </sheetData>
  <mergeCells count="11">
    <mergeCell ref="G1:O2"/>
    <mergeCell ref="C1:C2"/>
    <mergeCell ref="A4:C4"/>
    <mergeCell ref="D4:N4"/>
    <mergeCell ref="G5:N5"/>
    <mergeCell ref="A5:A6"/>
    <mergeCell ref="B5:B6"/>
    <mergeCell ref="C5:C6"/>
    <mergeCell ref="D5:D6"/>
    <mergeCell ref="E5:E6"/>
    <mergeCell ref="F5:F6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85" zoomScaleNormal="85" workbookViewId="0">
      <pane ySplit="1" topLeftCell="A2" activePane="bottomLeft" state="frozen"/>
      <selection pane="bottomLeft" activeCell="F2" sqref="F2"/>
    </sheetView>
  </sheetViews>
  <sheetFormatPr baseColWidth="10" defaultRowHeight="14.4" x14ac:dyDescent="0.3"/>
  <cols>
    <col min="1" max="1" width="11.5546875" style="21"/>
    <col min="2" max="2" width="3.5546875" style="20" bestFit="1" customWidth="1"/>
    <col min="3" max="3" width="43.88671875" style="38" bestFit="1" customWidth="1"/>
    <col min="4" max="4" width="28.21875" style="20" customWidth="1"/>
    <col min="5" max="5" width="48.77734375" style="114" customWidth="1"/>
    <col min="6" max="6" width="58.21875" style="117" customWidth="1"/>
    <col min="7" max="7" width="10.88671875" style="91"/>
    <col min="8" max="8" width="10.88671875" style="42"/>
    <col min="9" max="16384" width="11.5546875" style="21"/>
  </cols>
  <sheetData>
    <row r="1" spans="1:8" ht="15" thickBot="1" x14ac:dyDescent="0.35">
      <c r="A1" s="39"/>
      <c r="B1" s="175" t="s">
        <v>23</v>
      </c>
      <c r="C1" s="176" t="s">
        <v>19</v>
      </c>
      <c r="D1" s="39" t="s">
        <v>75</v>
      </c>
      <c r="E1" s="40" t="s">
        <v>17</v>
      </c>
      <c r="F1" s="41" t="s">
        <v>18</v>
      </c>
      <c r="G1" s="118"/>
    </row>
    <row r="2" spans="1:8" ht="43.2" x14ac:dyDescent="0.3">
      <c r="A2" s="207" t="s">
        <v>155</v>
      </c>
      <c r="B2" s="103">
        <v>1</v>
      </c>
      <c r="C2" s="110" t="s">
        <v>189</v>
      </c>
      <c r="D2" s="100" t="s">
        <v>154</v>
      </c>
      <c r="E2" s="101" t="s">
        <v>186</v>
      </c>
      <c r="F2" s="102" t="s">
        <v>187</v>
      </c>
      <c r="G2" s="118"/>
    </row>
    <row r="3" spans="1:8" s="88" customFormat="1" x14ac:dyDescent="0.3">
      <c r="A3" s="208"/>
      <c r="B3" s="103">
        <v>2</v>
      </c>
      <c r="C3" s="104" t="s">
        <v>177</v>
      </c>
      <c r="D3" s="105"/>
      <c r="E3" s="106"/>
      <c r="F3" s="107"/>
      <c r="G3" s="50"/>
      <c r="H3" s="85"/>
    </row>
    <row r="4" spans="1:8" s="88" customFormat="1" x14ac:dyDescent="0.3">
      <c r="A4" s="208"/>
      <c r="B4" s="103">
        <v>3</v>
      </c>
      <c r="C4" s="104" t="s">
        <v>184</v>
      </c>
      <c r="D4" s="105"/>
      <c r="E4" s="107"/>
      <c r="F4" s="107"/>
      <c r="G4" s="50"/>
      <c r="H4" s="85"/>
    </row>
    <row r="5" spans="1:8" s="88" customFormat="1" x14ac:dyDescent="0.3">
      <c r="A5" s="208"/>
      <c r="B5" s="103">
        <v>4</v>
      </c>
      <c r="C5" s="104" t="s">
        <v>0</v>
      </c>
      <c r="D5" s="105"/>
      <c r="E5" s="106"/>
      <c r="F5" s="106"/>
      <c r="G5" s="50"/>
      <c r="H5" s="85"/>
    </row>
    <row r="6" spans="1:8" s="50" customFormat="1" ht="15" thickBot="1" x14ac:dyDescent="0.35">
      <c r="A6" s="209"/>
      <c r="B6" s="171">
        <v>5</v>
      </c>
      <c r="C6" s="172" t="s">
        <v>181</v>
      </c>
      <c r="D6" s="173"/>
      <c r="E6" s="174"/>
      <c r="F6" s="174"/>
      <c r="H6" s="116"/>
    </row>
    <row r="7" spans="1:8" s="91" customFormat="1" ht="45" customHeight="1" x14ac:dyDescent="0.3">
      <c r="A7" s="204" t="s">
        <v>156</v>
      </c>
      <c r="B7" s="178">
        <v>1</v>
      </c>
      <c r="C7" s="179" t="s">
        <v>189</v>
      </c>
      <c r="D7" s="180"/>
      <c r="E7" s="181"/>
      <c r="F7" s="182"/>
      <c r="H7" s="115"/>
    </row>
    <row r="8" spans="1:8" x14ac:dyDescent="0.3">
      <c r="A8" s="205"/>
      <c r="B8" s="177">
        <v>2</v>
      </c>
      <c r="C8" s="86" t="s">
        <v>177</v>
      </c>
      <c r="D8" s="98"/>
      <c r="E8" s="99"/>
      <c r="F8" s="108"/>
    </row>
    <row r="9" spans="1:8" x14ac:dyDescent="0.3">
      <c r="A9" s="205"/>
      <c r="B9" s="177">
        <v>3</v>
      </c>
      <c r="C9" s="87" t="s">
        <v>184</v>
      </c>
      <c r="D9" s="98"/>
      <c r="E9" s="109"/>
      <c r="F9" s="108"/>
    </row>
    <row r="10" spans="1:8" x14ac:dyDescent="0.3">
      <c r="A10" s="205"/>
      <c r="B10" s="103">
        <v>4</v>
      </c>
      <c r="C10" s="104" t="s">
        <v>0</v>
      </c>
      <c r="D10" s="111"/>
      <c r="E10" s="112"/>
      <c r="F10" s="113"/>
    </row>
    <row r="11" spans="1:8" ht="15" thickBot="1" x14ac:dyDescent="0.35">
      <c r="A11" s="206"/>
      <c r="B11" s="183">
        <v>5</v>
      </c>
      <c r="C11" s="184" t="s">
        <v>181</v>
      </c>
      <c r="D11" s="185"/>
      <c r="E11" s="186"/>
      <c r="F11" s="187"/>
    </row>
    <row r="12" spans="1:8" x14ac:dyDescent="0.3">
      <c r="A12" s="21" t="s">
        <v>188</v>
      </c>
    </row>
  </sheetData>
  <mergeCells count="2">
    <mergeCell ref="A7:A11"/>
    <mergeCell ref="A2:A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="85" zoomScaleNormal="85" workbookViewId="0"/>
  </sheetViews>
  <sheetFormatPr baseColWidth="10" defaultRowHeight="14.4" x14ac:dyDescent="0.3"/>
  <cols>
    <col min="1" max="1" width="17.21875" customWidth="1"/>
    <col min="5" max="5" width="94" customWidth="1"/>
  </cols>
  <sheetData>
    <row r="1" spans="1:5" ht="22.2" thickBot="1" x14ac:dyDescent="0.35">
      <c r="A1" s="5" t="s">
        <v>22</v>
      </c>
      <c r="B1" s="8" t="s">
        <v>13</v>
      </c>
      <c r="C1" s="6" t="s">
        <v>14</v>
      </c>
      <c r="D1" s="6" t="s">
        <v>15</v>
      </c>
      <c r="E1" s="7" t="s">
        <v>16</v>
      </c>
    </row>
    <row r="2" spans="1:5" x14ac:dyDescent="0.3">
      <c r="A2" s="17" t="s">
        <v>20</v>
      </c>
      <c r="B2" s="9"/>
      <c r="C2" s="4"/>
      <c r="D2" s="4"/>
      <c r="E2" s="11"/>
    </row>
    <row r="3" spans="1:5" x14ac:dyDescent="0.3">
      <c r="A3" s="18" t="s">
        <v>13</v>
      </c>
      <c r="B3" s="10"/>
      <c r="C3" s="3"/>
      <c r="D3" s="3"/>
      <c r="E3" s="16"/>
    </row>
    <row r="4" spans="1:5" x14ac:dyDescent="0.3">
      <c r="A4" s="18" t="s">
        <v>14</v>
      </c>
      <c r="B4" s="10"/>
      <c r="C4" s="3"/>
      <c r="D4" s="3"/>
      <c r="E4" s="12"/>
    </row>
    <row r="5" spans="1:5" ht="15" thickBot="1" x14ac:dyDescent="0.35">
      <c r="A5" s="19" t="s">
        <v>15</v>
      </c>
      <c r="B5" s="13"/>
      <c r="C5" s="14"/>
      <c r="D5" s="14"/>
      <c r="E5" s="15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G26" sqref="G26"/>
    </sheetView>
  </sheetViews>
  <sheetFormatPr baseColWidth="10" defaultRowHeight="13.8" x14ac:dyDescent="0.25"/>
  <cols>
    <col min="1" max="1" width="4.88671875" style="124" customWidth="1"/>
    <col min="2" max="2" width="15.109375" style="122" customWidth="1"/>
    <col min="3" max="4" width="20.6640625" style="121" customWidth="1"/>
    <col min="5" max="7" width="28.6640625" style="122" customWidth="1"/>
    <col min="8" max="16384" width="11.5546875" style="123"/>
  </cols>
  <sheetData>
    <row r="1" spans="1:7" x14ac:dyDescent="0.25">
      <c r="A1" s="119" t="s">
        <v>76</v>
      </c>
      <c r="B1" s="120"/>
    </row>
    <row r="2" spans="1:7" x14ac:dyDescent="0.25">
      <c r="A2" s="119"/>
      <c r="B2" s="120"/>
    </row>
    <row r="3" spans="1:7" ht="14.55" customHeight="1" x14ac:dyDescent="0.25">
      <c r="B3" s="120"/>
      <c r="C3" s="214" t="s">
        <v>122</v>
      </c>
      <c r="D3" s="215"/>
      <c r="E3" s="141" t="s">
        <v>94</v>
      </c>
      <c r="F3" s="125" t="s">
        <v>161</v>
      </c>
      <c r="G3" s="145" t="s">
        <v>162</v>
      </c>
    </row>
    <row r="4" spans="1:7" x14ac:dyDescent="0.25">
      <c r="A4" s="216" t="s">
        <v>77</v>
      </c>
      <c r="B4" s="217"/>
      <c r="C4" s="126" t="s">
        <v>123</v>
      </c>
      <c r="D4" s="126" t="s">
        <v>124</v>
      </c>
      <c r="E4" s="142" t="s">
        <v>155</v>
      </c>
      <c r="F4" s="127" t="s">
        <v>156</v>
      </c>
      <c r="G4" s="146" t="s">
        <v>156</v>
      </c>
    </row>
    <row r="5" spans="1:7" ht="55.2" x14ac:dyDescent="0.25">
      <c r="A5" s="211" t="s">
        <v>78</v>
      </c>
      <c r="B5" s="139" t="s">
        <v>132</v>
      </c>
      <c r="C5" s="128" t="s">
        <v>157</v>
      </c>
      <c r="D5" s="128" t="s">
        <v>157</v>
      </c>
      <c r="E5" s="143" t="s">
        <v>158</v>
      </c>
      <c r="F5" s="129" t="s">
        <v>159</v>
      </c>
      <c r="G5" s="147" t="s">
        <v>159</v>
      </c>
    </row>
    <row r="6" spans="1:7" ht="55.2" x14ac:dyDescent="0.25">
      <c r="A6" s="211"/>
      <c r="B6" s="138" t="s">
        <v>133</v>
      </c>
      <c r="C6" s="130"/>
      <c r="D6" s="130"/>
      <c r="E6" s="144" t="s">
        <v>159</v>
      </c>
      <c r="F6" s="129" t="s">
        <v>159</v>
      </c>
      <c r="G6" s="147" t="s">
        <v>159</v>
      </c>
    </row>
    <row r="7" spans="1:7" ht="55.2" x14ac:dyDescent="0.25">
      <c r="A7" s="212"/>
      <c r="B7" s="139" t="s">
        <v>128</v>
      </c>
      <c r="C7" s="128"/>
      <c r="D7" s="128"/>
      <c r="E7" s="144" t="s">
        <v>159</v>
      </c>
      <c r="F7" s="129" t="s">
        <v>159</v>
      </c>
      <c r="G7" s="147" t="s">
        <v>159</v>
      </c>
    </row>
    <row r="8" spans="1:7" ht="55.2" x14ac:dyDescent="0.25">
      <c r="A8" s="213"/>
      <c r="B8" s="139" t="s">
        <v>134</v>
      </c>
      <c r="C8" s="128"/>
      <c r="D8" s="128"/>
      <c r="E8" s="143" t="s">
        <v>160</v>
      </c>
      <c r="F8" s="129" t="s">
        <v>159</v>
      </c>
      <c r="G8" s="147" t="s">
        <v>159</v>
      </c>
    </row>
    <row r="9" spans="1:7" ht="55.2" x14ac:dyDescent="0.25">
      <c r="A9" s="211" t="s">
        <v>79</v>
      </c>
      <c r="B9" s="139" t="s">
        <v>163</v>
      </c>
      <c r="C9" s="130"/>
      <c r="D9" s="130"/>
      <c r="E9" s="144" t="s">
        <v>159</v>
      </c>
      <c r="F9" s="129" t="s">
        <v>159</v>
      </c>
      <c r="G9" s="147" t="s">
        <v>159</v>
      </c>
    </row>
    <row r="10" spans="1:7" ht="55.2" x14ac:dyDescent="0.25">
      <c r="A10" s="211"/>
      <c r="B10" s="138" t="s">
        <v>135</v>
      </c>
      <c r="C10" s="128"/>
      <c r="D10" s="130"/>
      <c r="E10" s="144" t="s">
        <v>159</v>
      </c>
      <c r="F10" s="129" t="s">
        <v>159</v>
      </c>
      <c r="G10" s="147" t="s">
        <v>159</v>
      </c>
    </row>
    <row r="11" spans="1:7" ht="55.2" x14ac:dyDescent="0.25">
      <c r="A11" s="211"/>
      <c r="B11" s="139" t="s">
        <v>129</v>
      </c>
      <c r="C11" s="128"/>
      <c r="D11" s="128"/>
      <c r="E11" s="144" t="s">
        <v>159</v>
      </c>
      <c r="F11" s="129" t="s">
        <v>159</v>
      </c>
      <c r="G11" s="147" t="s">
        <v>159</v>
      </c>
    </row>
    <row r="12" spans="1:7" ht="55.2" x14ac:dyDescent="0.25">
      <c r="A12" s="211"/>
      <c r="B12" s="139" t="s">
        <v>130</v>
      </c>
      <c r="C12" s="128"/>
      <c r="D12" s="128"/>
      <c r="E12" s="144" t="s">
        <v>159</v>
      </c>
      <c r="F12" s="129" t="s">
        <v>159</v>
      </c>
      <c r="G12" s="147" t="s">
        <v>159</v>
      </c>
    </row>
    <row r="13" spans="1:7" ht="55.2" x14ac:dyDescent="0.25">
      <c r="A13" s="211" t="s">
        <v>80</v>
      </c>
      <c r="B13" s="139" t="s">
        <v>131</v>
      </c>
      <c r="C13" s="128"/>
      <c r="D13" s="128"/>
      <c r="E13" s="144" t="s">
        <v>159</v>
      </c>
      <c r="F13" s="129" t="s">
        <v>159</v>
      </c>
      <c r="G13" s="147" t="s">
        <v>159</v>
      </c>
    </row>
    <row r="14" spans="1:7" ht="55.2" x14ac:dyDescent="0.25">
      <c r="A14" s="211"/>
      <c r="B14" s="139" t="s">
        <v>81</v>
      </c>
      <c r="C14" s="128"/>
      <c r="D14" s="128"/>
      <c r="E14" s="144" t="s">
        <v>159</v>
      </c>
      <c r="F14" s="129" t="s">
        <v>159</v>
      </c>
      <c r="G14" s="147" t="s">
        <v>159</v>
      </c>
    </row>
    <row r="15" spans="1:7" ht="55.2" x14ac:dyDescent="0.25">
      <c r="A15" s="211"/>
      <c r="B15" s="138" t="s">
        <v>82</v>
      </c>
      <c r="C15" s="128"/>
      <c r="D15" s="128"/>
      <c r="E15" s="144" t="s">
        <v>159</v>
      </c>
      <c r="F15" s="129" t="s">
        <v>159</v>
      </c>
      <c r="G15" s="147" t="s">
        <v>159</v>
      </c>
    </row>
    <row r="16" spans="1:7" ht="69" x14ac:dyDescent="0.25">
      <c r="A16" s="212"/>
      <c r="B16" s="140" t="s">
        <v>83</v>
      </c>
      <c r="C16" s="131"/>
      <c r="D16" s="131"/>
      <c r="E16" s="144" t="s">
        <v>159</v>
      </c>
      <c r="F16" s="129" t="s">
        <v>159</v>
      </c>
      <c r="G16" s="147" t="s">
        <v>159</v>
      </c>
    </row>
    <row r="17" spans="1:7" s="135" customFormat="1" ht="55.2" x14ac:dyDescent="0.25">
      <c r="A17" s="132"/>
      <c r="B17" s="133"/>
      <c r="C17" s="134"/>
      <c r="D17" s="134"/>
      <c r="E17" s="144" t="s">
        <v>159</v>
      </c>
      <c r="F17" s="129" t="s">
        <v>159</v>
      </c>
      <c r="G17" s="147" t="s">
        <v>159</v>
      </c>
    </row>
    <row r="18" spans="1:7" ht="55.2" x14ac:dyDescent="0.25">
      <c r="A18" s="210" t="s">
        <v>84</v>
      </c>
      <c r="B18" s="136" t="s">
        <v>85</v>
      </c>
      <c r="C18" s="137"/>
      <c r="D18" s="137"/>
      <c r="E18" s="144" t="s">
        <v>159</v>
      </c>
      <c r="F18" s="129" t="s">
        <v>159</v>
      </c>
      <c r="G18" s="147" t="s">
        <v>159</v>
      </c>
    </row>
    <row r="19" spans="1:7" ht="55.2" x14ac:dyDescent="0.25">
      <c r="A19" s="210"/>
      <c r="B19" s="138" t="s">
        <v>86</v>
      </c>
      <c r="C19" s="128"/>
      <c r="D19" s="128"/>
      <c r="E19" s="144" t="s">
        <v>159</v>
      </c>
      <c r="F19" s="129" t="s">
        <v>159</v>
      </c>
      <c r="G19" s="147" t="s">
        <v>159</v>
      </c>
    </row>
    <row r="20" spans="1:7" ht="55.2" x14ac:dyDescent="0.25">
      <c r="A20" s="210"/>
      <c r="B20" s="139" t="s">
        <v>87</v>
      </c>
      <c r="C20" s="128"/>
      <c r="D20" s="128"/>
      <c r="E20" s="144" t="s">
        <v>159</v>
      </c>
      <c r="F20" s="129" t="s">
        <v>159</v>
      </c>
      <c r="G20" s="147" t="s">
        <v>159</v>
      </c>
    </row>
    <row r="21" spans="1:7" ht="55.2" x14ac:dyDescent="0.25">
      <c r="A21" s="210"/>
      <c r="B21" s="139" t="s">
        <v>88</v>
      </c>
      <c r="C21" s="128"/>
      <c r="D21" s="128"/>
      <c r="E21" s="144" t="s">
        <v>159</v>
      </c>
      <c r="F21" s="129" t="s">
        <v>159</v>
      </c>
      <c r="G21" s="147" t="s">
        <v>159</v>
      </c>
    </row>
    <row r="22" spans="1:7" ht="96.6" x14ac:dyDescent="0.25">
      <c r="A22" s="210"/>
      <c r="B22" s="138" t="s">
        <v>89</v>
      </c>
      <c r="C22" s="128"/>
      <c r="D22" s="128"/>
      <c r="E22" s="144" t="s">
        <v>159</v>
      </c>
      <c r="F22" s="129" t="s">
        <v>159</v>
      </c>
      <c r="G22" s="147" t="s">
        <v>159</v>
      </c>
    </row>
    <row r="23" spans="1:7" ht="55.2" x14ac:dyDescent="0.25">
      <c r="A23" s="210"/>
      <c r="B23" s="139" t="s">
        <v>90</v>
      </c>
      <c r="C23" s="128"/>
      <c r="D23" s="128"/>
      <c r="E23" s="144" t="s">
        <v>159</v>
      </c>
      <c r="F23" s="129" t="s">
        <v>159</v>
      </c>
      <c r="G23" s="147" t="s">
        <v>159</v>
      </c>
    </row>
    <row r="24" spans="1:7" ht="55.2" x14ac:dyDescent="0.25">
      <c r="A24" s="210"/>
      <c r="B24" s="139" t="s">
        <v>91</v>
      </c>
      <c r="C24" s="128"/>
      <c r="D24" s="128"/>
      <c r="E24" s="144" t="s">
        <v>159</v>
      </c>
      <c r="F24" s="129" t="s">
        <v>159</v>
      </c>
      <c r="G24" s="147" t="s">
        <v>159</v>
      </c>
    </row>
    <row r="25" spans="1:7" ht="55.2" x14ac:dyDescent="0.25">
      <c r="A25" s="210"/>
      <c r="B25" s="138" t="s">
        <v>92</v>
      </c>
      <c r="C25" s="128"/>
      <c r="D25" s="128"/>
      <c r="E25" s="144" t="s">
        <v>159</v>
      </c>
      <c r="F25" s="129" t="s">
        <v>159</v>
      </c>
      <c r="G25" s="147" t="s">
        <v>159</v>
      </c>
    </row>
    <row r="26" spans="1:7" ht="55.2" x14ac:dyDescent="0.25">
      <c r="A26" s="210"/>
      <c r="B26" s="139" t="s">
        <v>93</v>
      </c>
      <c r="C26" s="128"/>
      <c r="D26" s="128"/>
      <c r="E26" s="144" t="s">
        <v>159</v>
      </c>
      <c r="F26" s="129" t="s">
        <v>159</v>
      </c>
      <c r="G26" s="147" t="s">
        <v>159</v>
      </c>
    </row>
    <row r="27" spans="1:7" x14ac:dyDescent="0.25">
      <c r="B27" s="120"/>
    </row>
    <row r="28" spans="1:7" x14ac:dyDescent="0.25">
      <c r="B28" s="120"/>
    </row>
    <row r="29" spans="1:7" x14ac:dyDescent="0.25">
      <c r="B29" s="120"/>
    </row>
    <row r="30" spans="1:7" x14ac:dyDescent="0.25">
      <c r="B30" s="120"/>
    </row>
  </sheetData>
  <mergeCells count="6">
    <mergeCell ref="A18:A26"/>
    <mergeCell ref="A5:A8"/>
    <mergeCell ref="A9:A12"/>
    <mergeCell ref="A13:A16"/>
    <mergeCell ref="C3:D3"/>
    <mergeCell ref="A4:B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Fragebogen-SF Matrix</vt:lpstr>
      <vt:lpstr>Matching</vt:lpstr>
      <vt:lpstr>Chancen - Gefahren</vt:lpstr>
      <vt:lpstr>WunschErwartung - Ist Matrix</vt:lpstr>
      <vt:lpstr>Auswirkungsmatrix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schulteanja@outlook.de</dc:creator>
  <cp:lastModifiedBy>Windows-Benutzer</cp:lastModifiedBy>
  <dcterms:created xsi:type="dcterms:W3CDTF">2020-10-16T08:10:05Z</dcterms:created>
  <dcterms:modified xsi:type="dcterms:W3CDTF">2020-12-21T11:55:36Z</dcterms:modified>
</cp:coreProperties>
</file>